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ongnn/Desktop/"/>
    </mc:Choice>
  </mc:AlternateContent>
  <xr:revisionPtr revIDLastSave="0" documentId="8_{B6BA4A60-6291-4748-ADFC-6C968F012532}" xr6:coauthVersionLast="47" xr6:coauthVersionMax="47" xr10:uidLastSave="{00000000-0000-0000-0000-000000000000}"/>
  <bookViews>
    <workbookView xWindow="11980" yWindow="5900" windowWidth="27640" windowHeight="16940" xr2:uid="{467C625B-C30A-0143-BBF2-0DBA0F6FD7E1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<sst xmlns="http://schemas.openxmlformats.org/spreadsheetml/2006/main" count="174" uniqueCount="92">
  <si>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</si>
  <si>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</si>
  <si>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</si>
  <si>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</si>
  <si>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</si>
  <si>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</si>
  <si>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</si>
  <si>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</si>
  <si>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</si>
  <si>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</si>
  <si>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</si>
  <si>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</si>
  <si>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</si>
  <si>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</si>
  <si>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</si>
  <si>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</si>
  <si>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</si>
  <si>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</si>
  <si>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</si>
  <si>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</si>
  <si>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</si>
  <si>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</si>
  <si>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</si>
  <si>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</si>
  <si>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</si>
  <si>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</si>
  <si>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</si>
  <si>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</si>
  <si>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</si>
  <si>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11/2023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</si>
  <si>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</si>
  <si>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</si>
  <si>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</si>
  <si>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</si>
  <si>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</si>
  <si>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</si>
  <si>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</si>
  <si>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</si>
  <si>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</si>
  <si>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</si>
  <si>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</si>
  <si>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</si>
  <si>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</si>
  <si>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</si>
  <si>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</si>
  <si>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</si>
  <si>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</si>
  <si>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Trần Nhật Quỳnh</t>
  </si>
  <si>
    <t>P302</t>
  </si>
  <si>
    <t>Trịnh Nguyên Trí</t>
  </si>
  <si>
    <t>P303</t>
  </si>
  <si>
    <t>Nguyễn Châu Anh</t>
  </si>
  <si>
    <t>P304</t>
  </si>
  <si>
    <t>Nguyễn Kim Sao</t>
  </si>
  <si>
    <t>P305</t>
  </si>
  <si>
    <t>Nguyễn Thanh Sơn</t>
  </si>
  <si>
    <t>P306</t>
  </si>
  <si>
    <t>Vũ Quốc Anh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</si>
  <si>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</si>
  <si>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</si>
  <si>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</si>
  <si>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</si>
  <si>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</si>
  <si>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</si>
  <si>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</si>
  <si>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</si>
  <si>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</si>
  <si>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</si>
  <si>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</si>
  <si>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</si>
  <si>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</si>
  <si>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</si>
  <si>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</si>
  <si>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</si>
  <si>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</si>
  <si>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</si>
  <si>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P408</t>
  </si>
  <si>
    <t>Đặng Lưu Phương Anh</t>
  </si>
  <si>
    <t>P502</t>
  </si>
  <si>
    <t>Nguyễn Quang Đại</t>
  </si>
  <si>
    <t>P503</t>
  </si>
  <si>
    <t>Nguyễn Thanh Hải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</si>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</sst>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HAI%20HA/Other/Vie%20fin/Rental/Thue%20CCMN/Invoice/Nhap-dich-vu_2023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dich-vu"/>
    </sheetNames>
    <sheetDataSet>
      <sheetData sheetId="0" refreshError="1"/>
      <sheetData sheetId="1" refreshError="1">
        <row r="2">
          <cell r="C2" t="str">
            <v xml:space="preserve">Phòng  </v>
          </cell>
          <cell r="D2" t="str">
            <v xml:space="preserve">Khách  </v>
          </cell>
          <cell r="E2" t="str">
            <v xml:space="preserve">Tháng  </v>
          </cell>
          <cell r="F2" t="str">
            <v xml:space="preserve">Tiền điện theo đồng hồ  </v>
          </cell>
          <cell r="H2" t="str">
            <v xml:space="preserve">Tiền nước theo đồng hồ  </v>
          </cell>
          <cell r="J2" t="str">
            <v xml:space="preserve">Tiền mạng internet  </v>
          </cell>
          <cell r="K2" t="str">
            <v xml:space="preserve">Tiền bảo vệ  </v>
          </cell>
          <cell r="L2" t="str">
            <v xml:space="preserve">Phí vệ sinh chung  </v>
          </cell>
          <cell r="M2" t="str">
            <v xml:space="preserve">Thang máy  </v>
          </cell>
          <cell r="N2" t="str">
            <v xml:space="preserve">Phí xe gửi bổ sung  </v>
          </cell>
          <cell r="O2" t="str">
            <v xml:space="preserve">Phí dịch vụ chung  </v>
          </cell>
          <cell r="P2" t="str">
            <v xml:space="preserve">Phí dịch vụ chung II  </v>
          </cell>
          <cell r="Q2" t="str">
            <v xml:space="preserve">Phí dịch vụ chung bổ sung  </v>
          </cell>
          <cell r="R2" t="str">
            <v xml:space="preserve">Lăn sơn tường  </v>
          </cell>
          <cell r="S2" t="str">
            <v xml:space="preserve">Vệ sinh phòng bẩn  </v>
          </cell>
          <cell r="T2" t="str">
            <v xml:space="preserve">Đền giường hỏng  </v>
          </cell>
          <cell r="U2" t="str">
            <v xml:space="preserve">Gửi xe ngày  </v>
          </cell>
          <cell r="V2" t="str">
            <v xml:space="preserve">Tiền điện theo đồng hồ  </v>
          </cell>
          <cell r="X2" t="str">
            <v xml:space="preserve">Dịch vụ sửa chữa  </v>
          </cell>
          <cell r="Y2" t="str">
            <v xml:space="preserve">Phí VS chung  </v>
          </cell>
          <cell r="Z2" t="str">
            <v xml:space="preserve">Phí DV  </v>
          </cell>
          <cell r="AA2" t="str">
            <v xml:space="preserve">Phí gửi xe BS  </v>
          </cell>
          <cell r="AB2" t="str">
            <v>T10</v>
          </cell>
        </row>
        <row r="3">
          <cell r="F3" t="str">
            <v>Chỉ số đầu</v>
          </cell>
          <cell r="G3" t="str">
            <v>Chỉ số cuối</v>
          </cell>
          <cell r="H3" t="str">
            <v>Chỉ số đầu</v>
          </cell>
          <cell r="I3" t="str">
            <v>Chỉ số cuối</v>
          </cell>
          <cell r="J3" t="str">
            <v>Số lượng</v>
          </cell>
          <cell r="K3" t="str">
            <v>Số lượng</v>
          </cell>
          <cell r="L3" t="str">
            <v>Số lượng</v>
          </cell>
          <cell r="M3" t="str">
            <v>Số lượng</v>
          </cell>
          <cell r="N3" t="str">
            <v>Số lượng</v>
          </cell>
          <cell r="O3" t="str">
            <v>Số lượng</v>
          </cell>
          <cell r="P3" t="str">
            <v>Số lượng</v>
          </cell>
          <cell r="Q3" t="str">
            <v>Số lượng</v>
          </cell>
          <cell r="R3" t="str">
            <v>Số lượng</v>
          </cell>
          <cell r="S3" t="str">
            <v>Số lượng</v>
          </cell>
          <cell r="T3" t="str">
            <v>Số lượng</v>
          </cell>
          <cell r="U3" t="str">
            <v>Số lượng</v>
          </cell>
          <cell r="V3" t="str">
            <v>Chỉ số đầu</v>
          </cell>
          <cell r="W3" t="str">
            <v>Chỉ số cuối</v>
          </cell>
          <cell r="X3" t="str">
            <v>Số lượng</v>
          </cell>
          <cell r="Y3" t="str">
            <v>Số lượng</v>
          </cell>
          <cell r="Z3" t="str">
            <v>Số lượng</v>
          </cell>
          <cell r="AA3" t="str">
            <v>Số lượng</v>
          </cell>
          <cell r="AB3" t="str">
            <v>Đ</v>
          </cell>
          <cell r="AC3" t="str">
            <v>N</v>
          </cell>
        </row>
        <row r="4">
          <cell r="C4" t="str">
            <v>P101</v>
          </cell>
          <cell r="D4" t="str">
            <v>Nguyễn Thị Mây</v>
          </cell>
          <cell r="E4" t="str">
            <v>10/2023</v>
          </cell>
          <cell r="F4">
            <v>10574</v>
          </cell>
          <cell r="G4">
            <v>10951</v>
          </cell>
          <cell r="H4">
            <v>143</v>
          </cell>
          <cell r="I4">
            <v>146</v>
          </cell>
          <cell r="J4">
            <v>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2</v>
          </cell>
          <cell r="Z4">
            <v>0</v>
          </cell>
          <cell r="AA4">
            <v>0</v>
          </cell>
          <cell r="AB4">
            <v>377</v>
          </cell>
          <cell r="AC4">
            <v>3</v>
          </cell>
        </row>
        <row r="5">
          <cell r="C5" t="str">
            <v>P102</v>
          </cell>
          <cell r="D5" t="str">
            <v>Lê Thị Hồng Trang</v>
          </cell>
          <cell r="E5" t="str">
            <v>10/2023</v>
          </cell>
          <cell r="F5">
            <v>4107</v>
          </cell>
          <cell r="G5">
            <v>4717</v>
          </cell>
          <cell r="H5">
            <v>70</v>
          </cell>
          <cell r="I5">
            <v>84</v>
          </cell>
          <cell r="J5">
            <v>0</v>
          </cell>
          <cell r="K5">
            <v>1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610</v>
          </cell>
          <cell r="AC5">
            <v>14</v>
          </cell>
        </row>
        <row r="6">
          <cell r="C6" t="str">
            <v>P201</v>
          </cell>
          <cell r="D6" t="str">
            <v>Trần Trí Công</v>
          </cell>
          <cell r="E6" t="str">
            <v>10/2023</v>
          </cell>
          <cell r="F6">
            <v>6460</v>
          </cell>
          <cell r="G6">
            <v>6558</v>
          </cell>
          <cell r="H6">
            <v>266</v>
          </cell>
          <cell r="I6">
            <v>269</v>
          </cell>
          <cell r="J6">
            <v>1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98</v>
          </cell>
          <cell r="AC6">
            <v>3</v>
          </cell>
        </row>
        <row r="7">
          <cell r="C7" t="str">
            <v>P202</v>
          </cell>
          <cell r="D7" t="str">
            <v>Đỗ Hoàng Anh - Mạnh</v>
          </cell>
          <cell r="E7" t="str">
            <v>10/2023</v>
          </cell>
          <cell r="F7">
            <v>7811</v>
          </cell>
          <cell r="G7">
            <v>8026</v>
          </cell>
          <cell r="H7">
            <v>369</v>
          </cell>
          <cell r="I7">
            <v>376</v>
          </cell>
          <cell r="J7">
            <v>1</v>
          </cell>
          <cell r="K7">
            <v>1</v>
          </cell>
          <cell r="L7">
            <v>2</v>
          </cell>
          <cell r="M7">
            <v>1</v>
          </cell>
          <cell r="N7">
            <v>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215</v>
          </cell>
          <cell r="AC7">
            <v>7</v>
          </cell>
        </row>
        <row r="8">
          <cell r="C8" t="str">
            <v>P203</v>
          </cell>
          <cell r="D8" t="str">
            <v>Trần Nam Hoàng</v>
          </cell>
          <cell r="E8" t="str">
            <v>10/2023</v>
          </cell>
          <cell r="F8">
            <v>8593</v>
          </cell>
          <cell r="G8">
            <v>8798</v>
          </cell>
          <cell r="H8">
            <v>347</v>
          </cell>
          <cell r="I8">
            <v>353</v>
          </cell>
          <cell r="J8">
            <v>0</v>
          </cell>
          <cell r="K8">
            <v>1</v>
          </cell>
          <cell r="L8">
            <v>3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205</v>
          </cell>
          <cell r="AC8">
            <v>6</v>
          </cell>
        </row>
        <row r="9">
          <cell r="C9" t="str">
            <v>P205</v>
          </cell>
          <cell r="D9" t="str">
            <v>Nguyễn Khắc Hải</v>
          </cell>
          <cell r="E9" t="str">
            <v>10/2023</v>
          </cell>
          <cell r="F9">
            <v>7949</v>
          </cell>
          <cell r="G9">
            <v>8064</v>
          </cell>
          <cell r="H9">
            <v>322</v>
          </cell>
          <cell r="I9">
            <v>325</v>
          </cell>
          <cell r="J9">
            <v>1</v>
          </cell>
          <cell r="K9">
            <v>1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115</v>
          </cell>
          <cell r="AC9">
            <v>3</v>
          </cell>
        </row>
        <row r="10">
          <cell r="C10" t="str">
            <v>P206</v>
          </cell>
          <cell r="D10" t="str">
            <v>Nguyễn Quang Thắng</v>
          </cell>
          <cell r="E10" t="str">
            <v>10/2023</v>
          </cell>
          <cell r="F10">
            <v>5664</v>
          </cell>
          <cell r="G10">
            <v>5783</v>
          </cell>
          <cell r="H10">
            <v>273</v>
          </cell>
          <cell r="I10">
            <v>284</v>
          </cell>
          <cell r="J10">
            <v>1</v>
          </cell>
          <cell r="K10">
            <v>1</v>
          </cell>
          <cell r="L10">
            <v>3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119</v>
          </cell>
          <cell r="AC10">
            <v>11</v>
          </cell>
        </row>
        <row r="11">
          <cell r="C11" t="str">
            <v>P207</v>
          </cell>
          <cell r="D11" t="str">
            <v>Trần Hoa Thủy</v>
          </cell>
          <cell r="E11" t="str">
            <v>10/2023</v>
          </cell>
          <cell r="F11">
            <v>6862</v>
          </cell>
          <cell r="G11">
            <v>7083</v>
          </cell>
          <cell r="H11">
            <v>263</v>
          </cell>
          <cell r="I11">
            <v>265</v>
          </cell>
          <cell r="J11">
            <v>1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0</v>
          </cell>
          <cell r="AA11">
            <v>0</v>
          </cell>
          <cell r="AB11">
            <v>221</v>
          </cell>
          <cell r="AC11">
            <v>2</v>
          </cell>
        </row>
        <row r="12">
          <cell r="C12" t="str">
            <v>P208</v>
          </cell>
          <cell r="D12" t="str">
            <v>Nguyễn Văn Tú</v>
          </cell>
          <cell r="E12" t="str">
            <v>10/2023</v>
          </cell>
          <cell r="F12">
            <v>9865</v>
          </cell>
          <cell r="G12">
            <v>9961</v>
          </cell>
          <cell r="H12">
            <v>331</v>
          </cell>
          <cell r="I12">
            <v>333</v>
          </cell>
          <cell r="J12">
            <v>1</v>
          </cell>
          <cell r="K12">
            <v>1</v>
          </cell>
          <cell r="L12">
            <v>2</v>
          </cell>
          <cell r="M12">
            <v>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96</v>
          </cell>
          <cell r="AC12">
            <v>2</v>
          </cell>
        </row>
        <row r="13">
          <cell r="C13" t="str">
            <v>P301</v>
          </cell>
          <cell r="D13" t="str">
            <v>Trần Nhật Quỳnh</v>
          </cell>
          <cell r="E13" t="str">
            <v>10/2023</v>
          </cell>
          <cell r="F13">
            <v>8307</v>
          </cell>
          <cell r="G13">
            <v>8410</v>
          </cell>
          <cell r="H13">
            <v>307</v>
          </cell>
          <cell r="I13">
            <v>311</v>
          </cell>
          <cell r="J13">
            <v>0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2</v>
          </cell>
          <cell r="Z13">
            <v>1</v>
          </cell>
          <cell r="AA13">
            <v>0</v>
          </cell>
          <cell r="AB13">
            <v>103</v>
          </cell>
          <cell r="AC13">
            <v>4</v>
          </cell>
        </row>
        <row r="14">
          <cell r="C14" t="str">
            <v>P302</v>
          </cell>
          <cell r="D14" t="str">
            <v>Trịnh Nguyên Trí</v>
          </cell>
          <cell r="E14" t="str">
            <v>10/2023</v>
          </cell>
          <cell r="F14">
            <v>6480</v>
          </cell>
          <cell r="G14">
            <v>6965</v>
          </cell>
          <cell r="H14">
            <v>273</v>
          </cell>
          <cell r="I14">
            <v>283</v>
          </cell>
          <cell r="J14">
            <v>0</v>
          </cell>
          <cell r="K14">
            <v>0</v>
          </cell>
          <cell r="L14">
            <v>0</v>
          </cell>
          <cell r="M14">
            <v>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2</v>
          </cell>
          <cell r="Z14">
            <v>1</v>
          </cell>
          <cell r="AA14">
            <v>0</v>
          </cell>
          <cell r="AB14">
            <v>485</v>
          </cell>
          <cell r="AC14">
            <v>10</v>
          </cell>
        </row>
        <row r="15">
          <cell r="C15" t="str">
            <v>P303</v>
          </cell>
          <cell r="D15" t="str">
            <v>Nguyễn Châu Anh</v>
          </cell>
          <cell r="E15" t="str">
            <v>10/2023</v>
          </cell>
          <cell r="F15">
            <v>7285</v>
          </cell>
          <cell r="G15">
            <v>7431</v>
          </cell>
          <cell r="H15">
            <v>228</v>
          </cell>
          <cell r="I15">
            <v>230</v>
          </cell>
          <cell r="J15">
            <v>0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</v>
          </cell>
          <cell r="Z15">
            <v>1</v>
          </cell>
          <cell r="AA15">
            <v>0</v>
          </cell>
          <cell r="AB15">
            <v>146</v>
          </cell>
          <cell r="AC15">
            <v>2</v>
          </cell>
        </row>
        <row r="16">
          <cell r="C16" t="str">
            <v>P304</v>
          </cell>
          <cell r="D16" t="str">
            <v>Nguyễn Kim Sao</v>
          </cell>
          <cell r="E16" t="str">
            <v>10/2023</v>
          </cell>
          <cell r="F16">
            <v>13924</v>
          </cell>
          <cell r="G16">
            <v>14090</v>
          </cell>
          <cell r="H16">
            <v>405</v>
          </cell>
          <cell r="I16">
            <v>410</v>
          </cell>
          <cell r="J16">
            <v>0</v>
          </cell>
          <cell r="K16">
            <v>0</v>
          </cell>
          <cell r="L16">
            <v>0</v>
          </cell>
          <cell r="M16">
            <v>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3</v>
          </cell>
          <cell r="Z16">
            <v>1</v>
          </cell>
          <cell r="AA16">
            <v>0</v>
          </cell>
          <cell r="AB16">
            <v>166</v>
          </cell>
          <cell r="AC16">
            <v>5</v>
          </cell>
        </row>
        <row r="17">
          <cell r="C17" t="str">
            <v>P305</v>
          </cell>
          <cell r="D17" t="str">
            <v>Nguyễn Thanh Sơn</v>
          </cell>
          <cell r="E17" t="str">
            <v>10/2023</v>
          </cell>
          <cell r="F17">
            <v>8041</v>
          </cell>
          <cell r="G17">
            <v>8201</v>
          </cell>
          <cell r="H17">
            <v>304</v>
          </cell>
          <cell r="I17">
            <v>310</v>
          </cell>
          <cell r="J17">
            <v>0</v>
          </cell>
          <cell r="K17">
            <v>0</v>
          </cell>
          <cell r="L17">
            <v>0</v>
          </cell>
          <cell r="M17">
            <v>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0</v>
          </cell>
          <cell r="AB17">
            <v>160</v>
          </cell>
          <cell r="AC17">
            <v>6</v>
          </cell>
        </row>
        <row r="18">
          <cell r="C18" t="str">
            <v>P306</v>
          </cell>
          <cell r="D18" t="str">
            <v>Vũ Quốc Anh</v>
          </cell>
          <cell r="E18" t="str">
            <v>10/2023</v>
          </cell>
          <cell r="F18">
            <v>5815</v>
          </cell>
          <cell r="G18">
            <v>5963</v>
          </cell>
          <cell r="H18">
            <v>305</v>
          </cell>
          <cell r="I18">
            <v>314</v>
          </cell>
          <cell r="J18">
            <v>0</v>
          </cell>
          <cell r="K18">
            <v>0</v>
          </cell>
          <cell r="L18">
            <v>0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</v>
          </cell>
          <cell r="Z18">
            <v>1</v>
          </cell>
          <cell r="AA18">
            <v>0</v>
          </cell>
          <cell r="AB18">
            <v>148</v>
          </cell>
          <cell r="AC18">
            <v>9</v>
          </cell>
        </row>
        <row r="19">
          <cell r="C19" t="str">
            <v>P307</v>
          </cell>
          <cell r="D19" t="str">
            <v>Lương Thanh Loan</v>
          </cell>
          <cell r="E19" t="str">
            <v>10/2023</v>
          </cell>
          <cell r="F19">
            <v>8692</v>
          </cell>
          <cell r="G19">
            <v>8922</v>
          </cell>
          <cell r="H19">
            <v>348</v>
          </cell>
          <cell r="I19">
            <v>355</v>
          </cell>
          <cell r="J19">
            <v>1</v>
          </cell>
          <cell r="K19">
            <v>1</v>
          </cell>
          <cell r="L19">
            <v>0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0</v>
          </cell>
          <cell r="AA19">
            <v>0</v>
          </cell>
          <cell r="AB19">
            <v>230</v>
          </cell>
          <cell r="AC19">
            <v>7</v>
          </cell>
        </row>
        <row r="20">
          <cell r="C20" t="str">
            <v>P308</v>
          </cell>
          <cell r="D20" t="str">
            <v>Nguyễn Ngọc Sáng</v>
          </cell>
          <cell r="E20" t="str">
            <v>10/2023</v>
          </cell>
          <cell r="F20">
            <v>12019</v>
          </cell>
          <cell r="G20">
            <v>12253</v>
          </cell>
          <cell r="H20">
            <v>513</v>
          </cell>
          <cell r="I20">
            <v>521</v>
          </cell>
          <cell r="J20">
            <v>1</v>
          </cell>
          <cell r="K20">
            <v>1</v>
          </cell>
          <cell r="L20">
            <v>2</v>
          </cell>
          <cell r="M20">
            <v>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234</v>
          </cell>
          <cell r="AC20">
            <v>8</v>
          </cell>
        </row>
        <row r="21">
          <cell r="C21" t="str">
            <v>P401</v>
          </cell>
          <cell r="D21" t="str">
            <v>Trần Thùy Dương</v>
          </cell>
          <cell r="E21" t="str">
            <v>10/2023</v>
          </cell>
          <cell r="F21">
            <v>6819</v>
          </cell>
          <cell r="G21">
            <v>7074</v>
          </cell>
          <cell r="H21">
            <v>210</v>
          </cell>
          <cell r="I21">
            <v>217</v>
          </cell>
          <cell r="J21">
            <v>1</v>
          </cell>
          <cell r="K21">
            <v>1</v>
          </cell>
          <cell r="L21">
            <v>2</v>
          </cell>
          <cell r="M21">
            <v>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255</v>
          </cell>
          <cell r="AC21">
            <v>7</v>
          </cell>
        </row>
        <row r="22">
          <cell r="C22" t="str">
            <v>P402</v>
          </cell>
          <cell r="D22" t="str">
            <v>Đỗ Nguyên Niên</v>
          </cell>
          <cell r="E22" t="str">
            <v>10/2023</v>
          </cell>
          <cell r="F22">
            <v>4136</v>
          </cell>
          <cell r="G22">
            <v>4186</v>
          </cell>
          <cell r="H22">
            <v>169</v>
          </cell>
          <cell r="I22">
            <v>170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50</v>
          </cell>
          <cell r="AC22">
            <v>1</v>
          </cell>
        </row>
        <row r="23">
          <cell r="C23" t="str">
            <v>P403</v>
          </cell>
          <cell r="D23" t="str">
            <v>Trần Hồng Linh</v>
          </cell>
          <cell r="E23" t="str">
            <v>10/2023</v>
          </cell>
          <cell r="F23">
            <v>8668</v>
          </cell>
          <cell r="G23">
            <v>8869</v>
          </cell>
          <cell r="H23">
            <v>287</v>
          </cell>
          <cell r="I23">
            <v>288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201</v>
          </cell>
          <cell r="AC23">
            <v>1</v>
          </cell>
        </row>
        <row r="24">
          <cell r="C24" t="str">
            <v>P404</v>
          </cell>
          <cell r="D24" t="str">
            <v>Nguyễn Văn Sơn</v>
          </cell>
          <cell r="E24" t="str">
            <v>10/2023</v>
          </cell>
          <cell r="F24">
            <v>10044</v>
          </cell>
          <cell r="G24">
            <v>10229</v>
          </cell>
          <cell r="H24">
            <v>312</v>
          </cell>
          <cell r="I24">
            <v>320</v>
          </cell>
          <cell r="J24">
            <v>1</v>
          </cell>
          <cell r="K24">
            <v>1</v>
          </cell>
          <cell r="L24">
            <v>2</v>
          </cell>
          <cell r="M24">
            <v>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185</v>
          </cell>
          <cell r="AC24">
            <v>8</v>
          </cell>
        </row>
        <row r="25">
          <cell r="C25" t="str">
            <v>P405</v>
          </cell>
          <cell r="D25" t="str">
            <v>Bùi Thị Hoài Thương</v>
          </cell>
          <cell r="E25" t="str">
            <v>10/2023</v>
          </cell>
          <cell r="F25">
            <v>8567</v>
          </cell>
          <cell r="G25">
            <v>8693</v>
          </cell>
          <cell r="H25">
            <v>269</v>
          </cell>
          <cell r="I25">
            <v>273</v>
          </cell>
          <cell r="J25">
            <v>1</v>
          </cell>
          <cell r="K25">
            <v>1</v>
          </cell>
          <cell r="L25">
            <v>2</v>
          </cell>
          <cell r="M25">
            <v>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126</v>
          </cell>
          <cell r="AC25">
            <v>4</v>
          </cell>
        </row>
        <row r="26">
          <cell r="C26" t="str">
            <v>P406</v>
          </cell>
          <cell r="D26" t="str">
            <v>Hoàng Đăng Quang</v>
          </cell>
          <cell r="E26" t="str">
            <v>10/2023</v>
          </cell>
          <cell r="F26">
            <v>10159</v>
          </cell>
          <cell r="G26">
            <v>10444</v>
          </cell>
          <cell r="H26">
            <v>414</v>
          </cell>
          <cell r="I26">
            <v>422</v>
          </cell>
          <cell r="J26">
            <v>1</v>
          </cell>
          <cell r="K26">
            <v>1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285</v>
          </cell>
          <cell r="AC26">
            <v>8</v>
          </cell>
        </row>
        <row r="27">
          <cell r="C27" t="str">
            <v>P407</v>
          </cell>
          <cell r="D27" t="str">
            <v>Trần Duy Khánh</v>
          </cell>
          <cell r="E27" t="str">
            <v>10/2023</v>
          </cell>
          <cell r="F27">
            <v>6153</v>
          </cell>
          <cell r="G27">
            <v>6339</v>
          </cell>
          <cell r="H27">
            <v>214</v>
          </cell>
          <cell r="I27">
            <v>219</v>
          </cell>
          <cell r="J27">
            <v>1</v>
          </cell>
          <cell r="K27">
            <v>1</v>
          </cell>
          <cell r="L27">
            <v>2</v>
          </cell>
          <cell r="M27">
            <v>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186</v>
          </cell>
          <cell r="AC27">
            <v>5</v>
          </cell>
        </row>
        <row r="28">
          <cell r="C28" t="str">
            <v>P408</v>
          </cell>
          <cell r="D28" t="str">
            <v>Đặng Lưu Phương Anh</v>
          </cell>
          <cell r="E28" t="str">
            <v>10/2023</v>
          </cell>
          <cell r="F28">
            <v>8094</v>
          </cell>
          <cell r="G28">
            <v>8243</v>
          </cell>
          <cell r="H28">
            <v>14</v>
          </cell>
          <cell r="I28">
            <v>17</v>
          </cell>
          <cell r="J28">
            <v>0</v>
          </cell>
          <cell r="K28">
            <v>0</v>
          </cell>
          <cell r="L28">
            <v>0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1</v>
          </cell>
          <cell r="AA28">
            <v>0</v>
          </cell>
          <cell r="AB28">
            <v>149</v>
          </cell>
          <cell r="AC28">
            <v>3</v>
          </cell>
        </row>
        <row r="29">
          <cell r="C29" t="str">
            <v>P501</v>
          </cell>
          <cell r="D29" t="str">
            <v>Nguyễn Thị Hoa</v>
          </cell>
          <cell r="E29" t="str">
            <v>10/2023</v>
          </cell>
          <cell r="F29">
            <v>7116</v>
          </cell>
          <cell r="G29">
            <v>7366</v>
          </cell>
          <cell r="H29">
            <v>204</v>
          </cell>
          <cell r="I29">
            <v>210</v>
          </cell>
          <cell r="J29">
            <v>1</v>
          </cell>
          <cell r="K29">
            <v>1</v>
          </cell>
          <cell r="L29">
            <v>3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250</v>
          </cell>
          <cell r="AC29">
            <v>6</v>
          </cell>
        </row>
        <row r="30">
          <cell r="C30" t="str">
            <v>P502</v>
          </cell>
          <cell r="D30" t="str">
            <v>Nguyễn Quang Đại</v>
          </cell>
          <cell r="E30" t="str">
            <v>10/2023</v>
          </cell>
          <cell r="F30">
            <v>7827</v>
          </cell>
          <cell r="G30">
            <v>7969</v>
          </cell>
          <cell r="H30">
            <v>219</v>
          </cell>
          <cell r="I30">
            <v>225</v>
          </cell>
          <cell r="J30">
            <v>1</v>
          </cell>
          <cell r="K30">
            <v>1</v>
          </cell>
          <cell r="L30">
            <v>2</v>
          </cell>
          <cell r="M30">
            <v>2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142</v>
          </cell>
          <cell r="AC30">
            <v>6</v>
          </cell>
        </row>
        <row r="31">
          <cell r="C31" t="str">
            <v>P503</v>
          </cell>
          <cell r="D31" t="str">
            <v>Nguyễn Thanh Hải</v>
          </cell>
          <cell r="E31" t="str">
            <v>10/2023</v>
          </cell>
          <cell r="F31">
            <v>9826</v>
          </cell>
          <cell r="G31">
            <v>10096</v>
          </cell>
          <cell r="H31">
            <v>298</v>
          </cell>
          <cell r="I31">
            <v>301</v>
          </cell>
          <cell r="J31">
            <v>0</v>
          </cell>
          <cell r="K31">
            <v>0</v>
          </cell>
          <cell r="L31">
            <v>0</v>
          </cell>
          <cell r="M31">
            <v>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</v>
          </cell>
          <cell r="Z31">
            <v>1</v>
          </cell>
          <cell r="AA31">
            <v>0</v>
          </cell>
          <cell r="AB31">
            <v>270</v>
          </cell>
          <cell r="AC31">
            <v>3</v>
          </cell>
        </row>
        <row r="32">
          <cell r="C32" t="str">
            <v>P504</v>
          </cell>
          <cell r="D32" t="str">
            <v>Phạm Thị Trúc Lâm</v>
          </cell>
          <cell r="E32" t="str">
            <v>10/2023</v>
          </cell>
          <cell r="F32">
            <v>13855</v>
          </cell>
          <cell r="G32">
            <v>14104</v>
          </cell>
          <cell r="H32">
            <v>364</v>
          </cell>
          <cell r="I32">
            <v>372</v>
          </cell>
          <cell r="J32">
            <v>1</v>
          </cell>
          <cell r="K32">
            <v>1</v>
          </cell>
          <cell r="L32">
            <v>2</v>
          </cell>
          <cell r="M32">
            <v>2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249</v>
          </cell>
          <cell r="AC32">
            <v>8</v>
          </cell>
        </row>
        <row r="33">
          <cell r="C33" t="str">
            <v>P505</v>
          </cell>
          <cell r="D33" t="str">
            <v>Đặng Thị Thùy Linh</v>
          </cell>
          <cell r="E33" t="str">
            <v>10/2023</v>
          </cell>
          <cell r="F33">
            <v>8981</v>
          </cell>
          <cell r="G33">
            <v>9225</v>
          </cell>
          <cell r="H33">
            <v>392</v>
          </cell>
          <cell r="I33">
            <v>400</v>
          </cell>
          <cell r="J33">
            <v>1</v>
          </cell>
          <cell r="K33">
            <v>1</v>
          </cell>
          <cell r="L33">
            <v>3</v>
          </cell>
          <cell r="M33">
            <v>3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244</v>
          </cell>
          <cell r="AC33">
            <v>8</v>
          </cell>
        </row>
        <row r="34">
          <cell r="C34" t="str">
            <v>P506</v>
          </cell>
          <cell r="D34" t="str">
            <v>Khuất Liên Hương</v>
          </cell>
          <cell r="E34" t="str">
            <v>10/2023</v>
          </cell>
          <cell r="F34">
            <v>9670</v>
          </cell>
          <cell r="G34">
            <v>9926</v>
          </cell>
          <cell r="H34">
            <v>348</v>
          </cell>
          <cell r="I34">
            <v>357</v>
          </cell>
          <cell r="J34">
            <v>1</v>
          </cell>
          <cell r="K34">
            <v>1</v>
          </cell>
          <cell r="L34">
            <v>2</v>
          </cell>
          <cell r="M34">
            <v>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256</v>
          </cell>
          <cell r="AC34">
            <v>9</v>
          </cell>
        </row>
        <row r="35">
          <cell r="C35" t="str">
            <v>P507</v>
          </cell>
          <cell r="D35" t="str">
            <v>Nguyễn Minh Đức</v>
          </cell>
          <cell r="E35" t="str">
            <v>10/2023</v>
          </cell>
          <cell r="F35">
            <v>5251</v>
          </cell>
          <cell r="G35">
            <v>5344</v>
          </cell>
          <cell r="H35">
            <v>216</v>
          </cell>
          <cell r="I35">
            <v>217</v>
          </cell>
          <cell r="J35">
            <v>1</v>
          </cell>
          <cell r="K35">
            <v>1</v>
          </cell>
          <cell r="L35">
            <v>2</v>
          </cell>
          <cell r="M35">
            <v>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93</v>
          </cell>
          <cell r="AC35">
            <v>1</v>
          </cell>
        </row>
        <row r="36">
          <cell r="C36" t="str">
            <v>P508</v>
          </cell>
          <cell r="D36" t="str">
            <v>Hoàng Thị Quy</v>
          </cell>
          <cell r="E36" t="str">
            <v>10/2023</v>
          </cell>
          <cell r="F36">
            <v>8255</v>
          </cell>
          <cell r="G36">
            <v>8350</v>
          </cell>
          <cell r="H36">
            <v>291</v>
          </cell>
          <cell r="I36">
            <v>296</v>
          </cell>
          <cell r="J36">
            <v>1</v>
          </cell>
          <cell r="K36">
            <v>1</v>
          </cell>
          <cell r="L36">
            <v>2</v>
          </cell>
          <cell r="M36">
            <v>2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95</v>
          </cell>
          <cell r="AC3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A98D-240F-4142-9624-823775D44E82}">
  <dimension ref="A2:AA35"/>
  <sheetViews>
    <sheetView tabSelected="1" workbookViewId="0">
      <selection sqref="A1:AA35"/>
    </sheetView>
  </sheetViews>
  <sheetFormatPr baseColWidth="10" defaultRowHeight="16" x14ac:dyDescent="0.2"/>
  <sheetData>
    <row r="2" spans="1:27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  <c r="H2" s="1" t="s">
        <v>6</v>
      </c>
      <c r="I2" s="1"/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1" t="s">
        <v>5</v>
      </c>
      <c r="W2" s="1"/>
      <c r="X2" s="2" t="s">
        <v>19</v>
      </c>
      <c r="Y2" s="2" t="s">
        <v>20</v>
      </c>
      <c r="Z2" s="2" t="s">
        <v>21</v>
      </c>
      <c r="AA2" s="2" t="s">
        <v>22</v>
      </c>
    </row>
    <row r="3" spans="1:27" x14ac:dyDescent="0.2">
      <c r="A3" s="1"/>
      <c r="B3" s="1"/>
      <c r="C3" s="1"/>
      <c r="D3" s="1"/>
      <c r="E3" s="1"/>
      <c r="F3" s="2" t="s">
        <v>23</v>
      </c>
      <c r="G3" s="2" t="s">
        <v>24</v>
      </c>
      <c r="H3" s="2" t="s">
        <v>23</v>
      </c>
      <c r="I3" s="2" t="s">
        <v>24</v>
      </c>
      <c r="J3" s="2" t="s">
        <v>25</v>
      </c>
      <c r="K3" s="2" t="s">
        <v>25</v>
      </c>
      <c r="L3" s="2" t="s">
        <v>25</v>
      </c>
      <c r="M3" s="2" t="s">
        <v>25</v>
      </c>
      <c r="N3" s="2" t="s">
        <v>25</v>
      </c>
      <c r="O3" s="2" t="s">
        <v>25</v>
      </c>
      <c r="P3" s="2" t="s">
        <v>25</v>
      </c>
      <c r="Q3" s="2" t="s">
        <v>25</v>
      </c>
      <c r="R3" s="2" t="s">
        <v>25</v>
      </c>
      <c r="S3" s="2" t="s">
        <v>25</v>
      </c>
      <c r="T3" s="2" t="s">
        <v>25</v>
      </c>
      <c r="U3" s="2" t="s">
        <v>25</v>
      </c>
      <c r="V3" s="2" t="s">
        <v>23</v>
      </c>
      <c r="W3" s="2" t="s">
        <v>24</v>
      </c>
      <c r="X3" s="2" t="s">
        <v>25</v>
      </c>
      <c r="Y3" s="2" t="s">
        <v>25</v>
      </c>
      <c r="Z3" s="2" t="s">
        <v>25</v>
      </c>
      <c r="AA3" s="2" t="s">
        <v>25</v>
      </c>
    </row>
    <row r="4" spans="1:27" x14ac:dyDescent="0.2">
      <c r="A4" s="2">
        <v>1</v>
      </c>
      <c r="B4" s="2" t="s">
        <v>26</v>
      </c>
      <c r="C4" s="2" t="s">
        <v>27</v>
      </c>
      <c r="D4" s="2" t="s">
        <v>28</v>
      </c>
      <c r="E4" s="2" t="s">
        <v>29</v>
      </c>
      <c r="F4" s="2">
        <v>10951</v>
      </c>
      <c r="G4" s="2">
        <v>11304</v>
      </c>
      <c r="H4" s="2">
        <v>146</v>
      </c>
      <c r="I4" s="2">
        <f>H4+3</f>
        <v>149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2</v>
      </c>
      <c r="Z4" s="2">
        <v>0</v>
      </c>
      <c r="AA4" s="2">
        <v>0</v>
      </c>
    </row>
    <row r="5" spans="1:27" x14ac:dyDescent="0.2">
      <c r="A5" s="2">
        <v>2</v>
      </c>
      <c r="B5" s="2" t="s">
        <v>26</v>
      </c>
      <c r="C5" s="2" t="s">
        <v>30</v>
      </c>
      <c r="D5" s="2" t="s">
        <v>31</v>
      </c>
      <c r="E5" s="2" t="s">
        <v>29</v>
      </c>
      <c r="F5" s="2">
        <v>4717</v>
      </c>
      <c r="G5" s="2">
        <v>5195</v>
      </c>
      <c r="H5" s="2">
        <v>84</v>
      </c>
      <c r="I5" s="2">
        <f>H5+(60-53)+6</f>
        <v>97</v>
      </c>
      <c r="J5" s="2">
        <v>0</v>
      </c>
      <c r="K5" s="2">
        <v>1</v>
      </c>
      <c r="L5" s="2">
        <v>2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</row>
    <row r="6" spans="1:27" x14ac:dyDescent="0.2">
      <c r="A6" s="2">
        <v>3</v>
      </c>
      <c r="B6" s="2" t="s">
        <v>26</v>
      </c>
      <c r="C6" s="2" t="s">
        <v>32</v>
      </c>
      <c r="D6" s="2" t="s">
        <v>33</v>
      </c>
      <c r="E6" s="2" t="s">
        <v>29</v>
      </c>
      <c r="F6" s="2">
        <v>6558</v>
      </c>
      <c r="G6" s="2">
        <v>6632</v>
      </c>
      <c r="H6" s="2">
        <v>269</v>
      </c>
      <c r="I6" s="2">
        <f>H6+VLOOKUP(C6,'[1]dich-vu'!$C$2:$AC$36,27,0)</f>
        <v>272</v>
      </c>
      <c r="J6" s="2">
        <v>1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</row>
    <row r="7" spans="1:27" x14ac:dyDescent="0.2">
      <c r="A7" s="2">
        <v>4</v>
      </c>
      <c r="B7" s="2" t="s">
        <v>26</v>
      </c>
      <c r="C7" s="2" t="s">
        <v>34</v>
      </c>
      <c r="D7" s="2" t="s">
        <v>35</v>
      </c>
      <c r="E7" s="2" t="s">
        <v>29</v>
      </c>
      <c r="F7" s="2">
        <v>8026</v>
      </c>
      <c r="G7" s="2">
        <v>8154</v>
      </c>
      <c r="H7" s="2">
        <v>376</v>
      </c>
      <c r="I7" s="2">
        <f>H7+VLOOKUP(C7,'[1]dich-vu'!$C$2:$AC$36,27,0)</f>
        <v>383</v>
      </c>
      <c r="J7" s="2">
        <v>1</v>
      </c>
      <c r="K7" s="2">
        <v>1</v>
      </c>
      <c r="L7" s="2">
        <v>2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</row>
    <row r="8" spans="1:27" x14ac:dyDescent="0.2">
      <c r="A8" s="2">
        <v>5</v>
      </c>
      <c r="B8" s="2" t="s">
        <v>26</v>
      </c>
      <c r="C8" s="2" t="s">
        <v>36</v>
      </c>
      <c r="D8" s="2" t="s">
        <v>37</v>
      </c>
      <c r="E8" s="2" t="s">
        <v>29</v>
      </c>
      <c r="F8" s="2">
        <v>8798</v>
      </c>
      <c r="G8" s="2">
        <v>8935</v>
      </c>
      <c r="H8" s="2">
        <v>353</v>
      </c>
      <c r="I8" s="2">
        <f>H8+VLOOKUP(C8,'[1]dich-vu'!$C$2:$AC$36,27,0)</f>
        <v>359</v>
      </c>
      <c r="J8" s="2">
        <v>0</v>
      </c>
      <c r="K8" s="2">
        <v>1</v>
      </c>
      <c r="L8" s="2">
        <v>3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</row>
    <row r="9" spans="1:27" x14ac:dyDescent="0.2">
      <c r="A9" s="2">
        <v>6</v>
      </c>
      <c r="B9" s="2" t="s">
        <v>26</v>
      </c>
      <c r="C9" s="2" t="s">
        <v>38</v>
      </c>
      <c r="D9" s="2" t="s">
        <v>39</v>
      </c>
      <c r="E9" s="2" t="s">
        <v>29</v>
      </c>
      <c r="F9" s="2">
        <v>8064</v>
      </c>
      <c r="G9" s="2">
        <v>8114</v>
      </c>
      <c r="H9" s="2">
        <v>325</v>
      </c>
      <c r="I9" s="2">
        <f>H9+VLOOKUP(C9,'[1]dich-vu'!$C$2:$AC$36,27,0)</f>
        <v>328</v>
      </c>
      <c r="J9" s="2">
        <v>1</v>
      </c>
      <c r="K9" s="2">
        <v>1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</row>
    <row r="10" spans="1:27" x14ac:dyDescent="0.2">
      <c r="A10" s="2">
        <v>7</v>
      </c>
      <c r="B10" s="2" t="s">
        <v>26</v>
      </c>
      <c r="C10" s="2" t="s">
        <v>40</v>
      </c>
      <c r="D10" s="2" t="s">
        <v>41</v>
      </c>
      <c r="E10" s="2" t="s">
        <v>29</v>
      </c>
      <c r="F10" s="2">
        <v>5783</v>
      </c>
      <c r="G10" s="2">
        <v>5896</v>
      </c>
      <c r="H10" s="2">
        <v>284</v>
      </c>
      <c r="I10" s="2">
        <f>H10+VLOOKUP(C10,'[1]dich-vu'!$C$2:$AC$36,27,0)</f>
        <v>295</v>
      </c>
      <c r="J10" s="2">
        <v>1</v>
      </c>
      <c r="K10" s="2">
        <v>1</v>
      </c>
      <c r="L10" s="2">
        <v>3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</row>
    <row r="11" spans="1:27" x14ac:dyDescent="0.2">
      <c r="A11" s="2">
        <v>8</v>
      </c>
      <c r="B11" s="2" t="s">
        <v>26</v>
      </c>
      <c r="C11" s="2" t="s">
        <v>42</v>
      </c>
      <c r="D11" s="2" t="s">
        <v>43</v>
      </c>
      <c r="E11" s="2" t="s">
        <v>29</v>
      </c>
      <c r="F11" s="2">
        <v>7083</v>
      </c>
      <c r="G11" s="2">
        <v>7258</v>
      </c>
      <c r="H11" s="2">
        <v>265</v>
      </c>
      <c r="I11" s="2">
        <f>H11+VLOOKUP(C11,'[1]dich-vu'!$C$2:$AC$36,27,0)</f>
        <v>267</v>
      </c>
      <c r="J11" s="2">
        <v>1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</row>
    <row r="12" spans="1:27" x14ac:dyDescent="0.2">
      <c r="A12" s="2">
        <v>9</v>
      </c>
      <c r="B12" s="2" t="s">
        <v>26</v>
      </c>
      <c r="C12" s="2" t="s">
        <v>44</v>
      </c>
      <c r="D12" s="2" t="s">
        <v>45</v>
      </c>
      <c r="E12" s="2" t="s">
        <v>29</v>
      </c>
      <c r="F12" s="2">
        <v>9961</v>
      </c>
      <c r="G12" s="2">
        <v>10080</v>
      </c>
      <c r="H12" s="2">
        <v>333</v>
      </c>
      <c r="I12" s="2">
        <f>H12+VLOOKUP(C12,'[1]dich-vu'!$C$2:$AC$36,27,0)</f>
        <v>335</v>
      </c>
      <c r="J12" s="2">
        <v>1</v>
      </c>
      <c r="K12" s="2">
        <v>1</v>
      </c>
      <c r="L12" s="2">
        <v>2</v>
      </c>
      <c r="M12" s="2">
        <v>2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</row>
    <row r="13" spans="1:27" x14ac:dyDescent="0.2">
      <c r="A13" s="2">
        <v>10</v>
      </c>
      <c r="B13" s="2" t="s">
        <v>26</v>
      </c>
      <c r="C13" s="2" t="s">
        <v>46</v>
      </c>
      <c r="D13" s="2" t="s">
        <v>47</v>
      </c>
      <c r="E13" s="2" t="s">
        <v>29</v>
      </c>
      <c r="F13" s="2">
        <v>8410</v>
      </c>
      <c r="G13" s="2">
        <v>8500</v>
      </c>
      <c r="H13" s="2">
        <v>311</v>
      </c>
      <c r="I13" s="2">
        <f>H13+VLOOKUP(C13,'[1]dich-vu'!$C$2:$AC$36,27,0)</f>
        <v>315</v>
      </c>
      <c r="J13" s="2">
        <v>0</v>
      </c>
      <c r="K13" s="2">
        <v>0</v>
      </c>
      <c r="L13" s="2">
        <v>0</v>
      </c>
      <c r="M13" s="2">
        <v>2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2</v>
      </c>
      <c r="Z13" s="2">
        <v>1</v>
      </c>
      <c r="AA13" s="2">
        <v>0</v>
      </c>
    </row>
    <row r="14" spans="1:27" x14ac:dyDescent="0.2">
      <c r="A14" s="2">
        <v>11</v>
      </c>
      <c r="B14" s="2" t="s">
        <v>26</v>
      </c>
      <c r="C14" s="2" t="s">
        <v>48</v>
      </c>
      <c r="D14" s="2" t="s">
        <v>49</v>
      </c>
      <c r="E14" s="2" t="s">
        <v>29</v>
      </c>
      <c r="F14" s="2">
        <v>6965</v>
      </c>
      <c r="G14" s="2">
        <v>7289</v>
      </c>
      <c r="H14" s="2">
        <v>283</v>
      </c>
      <c r="I14" s="2">
        <f>H14+VLOOKUP(C14,'[1]dich-vu'!$C$2:$AC$36,27,0)</f>
        <v>293</v>
      </c>
      <c r="J14" s="2">
        <v>0</v>
      </c>
      <c r="K14" s="2">
        <v>0</v>
      </c>
      <c r="L14" s="2">
        <v>0</v>
      </c>
      <c r="M14" s="2">
        <v>2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2</v>
      </c>
      <c r="Z14" s="2">
        <v>1</v>
      </c>
      <c r="AA14" s="2">
        <v>0</v>
      </c>
    </row>
    <row r="15" spans="1:27" x14ac:dyDescent="0.2">
      <c r="A15" s="2">
        <v>12</v>
      </c>
      <c r="B15" s="2" t="s">
        <v>26</v>
      </c>
      <c r="C15" s="2" t="s">
        <v>50</v>
      </c>
      <c r="D15" s="2" t="s">
        <v>51</v>
      </c>
      <c r="E15" s="2" t="s">
        <v>29</v>
      </c>
      <c r="F15" s="2">
        <v>7431</v>
      </c>
      <c r="G15" s="2">
        <v>7563</v>
      </c>
      <c r="H15" s="2">
        <v>230</v>
      </c>
      <c r="I15" s="2">
        <f>H15+VLOOKUP(C15,'[1]dich-vu'!$C$2:$AC$36,27,0)</f>
        <v>232</v>
      </c>
      <c r="J15" s="2">
        <v>0</v>
      </c>
      <c r="K15" s="2">
        <v>0</v>
      </c>
      <c r="L15" s="2">
        <v>0</v>
      </c>
      <c r="M15" s="2">
        <v>2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2</v>
      </c>
      <c r="Z15" s="2">
        <v>1</v>
      </c>
      <c r="AA15" s="2">
        <v>0</v>
      </c>
    </row>
    <row r="16" spans="1:27" x14ac:dyDescent="0.2">
      <c r="A16" s="2">
        <v>13</v>
      </c>
      <c r="B16" s="2" t="s">
        <v>26</v>
      </c>
      <c r="C16" s="2" t="s">
        <v>52</v>
      </c>
      <c r="D16" s="2" t="s">
        <v>53</v>
      </c>
      <c r="E16" s="2" t="s">
        <v>29</v>
      </c>
      <c r="F16" s="2">
        <v>14090</v>
      </c>
      <c r="G16" s="2">
        <v>14324</v>
      </c>
      <c r="H16" s="2">
        <v>410</v>
      </c>
      <c r="I16" s="2">
        <f>H16+VLOOKUP(C16,'[1]dich-vu'!$C$2:$AC$36,27,0)</f>
        <v>415</v>
      </c>
      <c r="J16" s="2">
        <v>0</v>
      </c>
      <c r="K16" s="2">
        <v>0</v>
      </c>
      <c r="L16" s="2">
        <v>0</v>
      </c>
      <c r="M16" s="2">
        <v>2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3</v>
      </c>
      <c r="Z16" s="2">
        <v>1</v>
      </c>
      <c r="AA16" s="2">
        <v>0</v>
      </c>
    </row>
    <row r="17" spans="1:27" x14ac:dyDescent="0.2">
      <c r="A17" s="2">
        <v>14</v>
      </c>
      <c r="B17" s="2" t="s">
        <v>26</v>
      </c>
      <c r="C17" s="2" t="s">
        <v>54</v>
      </c>
      <c r="D17" s="2" t="s">
        <v>55</v>
      </c>
      <c r="E17" s="2" t="s">
        <v>29</v>
      </c>
      <c r="F17" s="2">
        <v>8201</v>
      </c>
      <c r="G17" s="3">
        <v>8337</v>
      </c>
      <c r="H17" s="2">
        <v>310</v>
      </c>
      <c r="I17" s="2">
        <f>H17+VLOOKUP(C17,'[1]dich-vu'!$C$2:$AC$36,27,0)</f>
        <v>316</v>
      </c>
      <c r="J17" s="2">
        <v>0</v>
      </c>
      <c r="K17" s="2">
        <v>0</v>
      </c>
      <c r="L17" s="2">
        <v>0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2</v>
      </c>
      <c r="Z17" s="2">
        <v>1</v>
      </c>
      <c r="AA17" s="2">
        <v>0</v>
      </c>
    </row>
    <row r="18" spans="1:27" x14ac:dyDescent="0.2">
      <c r="A18" s="2">
        <v>15</v>
      </c>
      <c r="B18" s="2" t="s">
        <v>26</v>
      </c>
      <c r="C18" s="2" t="s">
        <v>56</v>
      </c>
      <c r="D18" s="2" t="s">
        <v>57</v>
      </c>
      <c r="E18" s="2" t="s">
        <v>29</v>
      </c>
      <c r="F18" s="2">
        <v>5963</v>
      </c>
      <c r="G18" s="2">
        <v>6073</v>
      </c>
      <c r="H18" s="2">
        <v>314</v>
      </c>
      <c r="I18" s="2">
        <f>H18+VLOOKUP(C18,'[1]dich-vu'!$C$2:$AC$36,27,0)</f>
        <v>323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2</v>
      </c>
      <c r="Z18" s="2">
        <v>1</v>
      </c>
      <c r="AA18" s="2">
        <v>0</v>
      </c>
    </row>
    <row r="19" spans="1:27" x14ac:dyDescent="0.2">
      <c r="A19" s="2">
        <v>16</v>
      </c>
      <c r="B19" s="2" t="s">
        <v>26</v>
      </c>
      <c r="C19" s="2" t="s">
        <v>58</v>
      </c>
      <c r="D19" s="2" t="s">
        <v>59</v>
      </c>
      <c r="E19" s="2" t="s">
        <v>29</v>
      </c>
      <c r="F19" s="2">
        <v>8922</v>
      </c>
      <c r="G19" s="2">
        <v>9079</v>
      </c>
      <c r="H19" s="2">
        <v>355</v>
      </c>
      <c r="I19" s="2">
        <f>H19+VLOOKUP(C19,'[1]dich-vu'!$C$2:$AC$36,27,0)</f>
        <v>362</v>
      </c>
      <c r="J19" s="2">
        <v>1</v>
      </c>
      <c r="K19" s="2">
        <v>1</v>
      </c>
      <c r="L19" s="2">
        <v>0</v>
      </c>
      <c r="M19" s="2">
        <v>2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2</v>
      </c>
      <c r="Z19" s="2">
        <v>0</v>
      </c>
      <c r="AA19" s="2">
        <v>0</v>
      </c>
    </row>
    <row r="20" spans="1:27" x14ac:dyDescent="0.2">
      <c r="A20" s="2">
        <v>17</v>
      </c>
      <c r="B20" s="2" t="s">
        <v>26</v>
      </c>
      <c r="C20" s="2" t="s">
        <v>60</v>
      </c>
      <c r="D20" s="2" t="s">
        <v>61</v>
      </c>
      <c r="E20" s="2" t="s">
        <v>29</v>
      </c>
      <c r="F20" s="2">
        <v>12253</v>
      </c>
      <c r="G20" s="2">
        <v>12303</v>
      </c>
      <c r="H20" s="2">
        <v>521</v>
      </c>
      <c r="I20" s="2">
        <f>H20+VLOOKUP(C20,'[1]dich-vu'!$C$2:$AC$36,27,0)</f>
        <v>529</v>
      </c>
      <c r="J20" s="2">
        <v>1</v>
      </c>
      <c r="K20" s="2">
        <v>1</v>
      </c>
      <c r="L20" s="2">
        <v>2</v>
      </c>
      <c r="M20" s="2">
        <v>2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</row>
    <row r="21" spans="1:27" x14ac:dyDescent="0.2">
      <c r="A21" s="2">
        <v>18</v>
      </c>
      <c r="B21" s="2" t="s">
        <v>26</v>
      </c>
      <c r="C21" s="2" t="s">
        <v>62</v>
      </c>
      <c r="D21" s="2" t="s">
        <v>63</v>
      </c>
      <c r="E21" s="2" t="s">
        <v>29</v>
      </c>
      <c r="F21" s="2">
        <v>7074</v>
      </c>
      <c r="G21" s="2">
        <v>7259</v>
      </c>
      <c r="H21" s="2">
        <v>217</v>
      </c>
      <c r="I21" s="2">
        <f>H21+VLOOKUP(C21,'[1]dich-vu'!$C$2:$AC$36,27,0)</f>
        <v>224</v>
      </c>
      <c r="J21" s="2">
        <v>1</v>
      </c>
      <c r="K21" s="2">
        <v>1</v>
      </c>
      <c r="L21" s="2">
        <v>2</v>
      </c>
      <c r="M21" s="2">
        <v>2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</row>
    <row r="22" spans="1:27" x14ac:dyDescent="0.2">
      <c r="A22" s="2">
        <v>19</v>
      </c>
      <c r="B22" s="2" t="s">
        <v>26</v>
      </c>
      <c r="C22" s="2" t="s">
        <v>64</v>
      </c>
      <c r="D22" s="2" t="s">
        <v>65</v>
      </c>
      <c r="E22" s="2" t="s">
        <v>29</v>
      </c>
      <c r="F22" s="2">
        <v>4186</v>
      </c>
      <c r="G22" s="2">
        <v>4235</v>
      </c>
      <c r="H22" s="2">
        <v>170</v>
      </c>
      <c r="I22" s="2">
        <f>H22+VLOOKUP(C22,'[1]dich-vu'!$C$2:$AC$36,27,0)</f>
        <v>171</v>
      </c>
      <c r="J22" s="2">
        <v>1</v>
      </c>
      <c r="K22" s="2">
        <v>1</v>
      </c>
      <c r="L22" s="2">
        <v>1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</row>
    <row r="23" spans="1:27" x14ac:dyDescent="0.2">
      <c r="A23" s="2">
        <v>20</v>
      </c>
      <c r="B23" s="2" t="s">
        <v>26</v>
      </c>
      <c r="C23" s="2" t="s">
        <v>66</v>
      </c>
      <c r="D23" s="2" t="s">
        <v>67</v>
      </c>
      <c r="E23" s="2" t="s">
        <v>29</v>
      </c>
      <c r="F23" s="2">
        <v>8869</v>
      </c>
      <c r="G23" s="2">
        <v>9035</v>
      </c>
      <c r="H23" s="2">
        <v>288</v>
      </c>
      <c r="I23" s="2">
        <f>H23+VLOOKUP(C23,'[1]dich-vu'!$C$2:$AC$36,27,0)</f>
        <v>289</v>
      </c>
      <c r="J23" s="2">
        <v>1</v>
      </c>
      <c r="K23" s="2">
        <v>1</v>
      </c>
      <c r="L23" s="2">
        <v>1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 x14ac:dyDescent="0.2">
      <c r="A24" s="2">
        <v>21</v>
      </c>
      <c r="B24" s="2" t="s">
        <v>26</v>
      </c>
      <c r="C24" s="2" t="s">
        <v>68</v>
      </c>
      <c r="D24" s="2" t="s">
        <v>69</v>
      </c>
      <c r="E24" s="2" t="s">
        <v>29</v>
      </c>
      <c r="F24" s="2">
        <v>10229</v>
      </c>
      <c r="G24" s="2">
        <v>10399</v>
      </c>
      <c r="H24" s="2">
        <v>320</v>
      </c>
      <c r="I24" s="2">
        <f>H24+VLOOKUP(C24,'[1]dich-vu'!$C$2:$AC$36,27,0)</f>
        <v>328</v>
      </c>
      <c r="J24" s="2">
        <v>1</v>
      </c>
      <c r="K24" s="2">
        <v>1</v>
      </c>
      <c r="L24" s="2">
        <v>2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</row>
    <row r="25" spans="1:27" x14ac:dyDescent="0.2">
      <c r="A25" s="2">
        <v>22</v>
      </c>
      <c r="B25" s="2" t="s">
        <v>26</v>
      </c>
      <c r="C25" s="2" t="s">
        <v>70</v>
      </c>
      <c r="D25" s="2" t="s">
        <v>71</v>
      </c>
      <c r="E25" s="2" t="s">
        <v>29</v>
      </c>
      <c r="F25" s="2">
        <v>8693</v>
      </c>
      <c r="G25" s="2">
        <v>8790</v>
      </c>
      <c r="H25" s="2">
        <v>273</v>
      </c>
      <c r="I25" s="2">
        <f>H25+VLOOKUP(C25,'[1]dich-vu'!$C$2:$AC$36,27,0)</f>
        <v>277</v>
      </c>
      <c r="J25" s="2">
        <v>1</v>
      </c>
      <c r="K25" s="2">
        <v>1</v>
      </c>
      <c r="L25" s="2">
        <v>2</v>
      </c>
      <c r="M25" s="2">
        <v>2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</row>
    <row r="26" spans="1:27" x14ac:dyDescent="0.2">
      <c r="A26" s="2">
        <v>23</v>
      </c>
      <c r="B26" s="2" t="s">
        <v>26</v>
      </c>
      <c r="C26" s="2" t="s">
        <v>72</v>
      </c>
      <c r="D26" s="2" t="s">
        <v>73</v>
      </c>
      <c r="E26" s="2" t="s">
        <v>29</v>
      </c>
      <c r="F26" s="2">
        <v>10444</v>
      </c>
      <c r="G26" s="2">
        <v>10661</v>
      </c>
      <c r="H26" s="2">
        <v>422</v>
      </c>
      <c r="I26" s="2">
        <f>H26+VLOOKUP(C26,'[1]dich-vu'!$C$2:$AC$36,27,0)</f>
        <v>430</v>
      </c>
      <c r="J26" s="2">
        <v>1</v>
      </c>
      <c r="K26" s="2">
        <v>1</v>
      </c>
      <c r="L26" s="2">
        <v>2</v>
      </c>
      <c r="M26" s="2">
        <v>2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</row>
    <row r="27" spans="1:27" x14ac:dyDescent="0.2">
      <c r="A27" s="2">
        <v>24</v>
      </c>
      <c r="B27" s="2" t="s">
        <v>26</v>
      </c>
      <c r="C27" s="2" t="s">
        <v>74</v>
      </c>
      <c r="D27" s="2" t="s">
        <v>75</v>
      </c>
      <c r="E27" s="2" t="s">
        <v>29</v>
      </c>
      <c r="F27" s="2">
        <v>6339</v>
      </c>
      <c r="G27" s="2">
        <v>6441</v>
      </c>
      <c r="H27" s="2">
        <v>219</v>
      </c>
      <c r="I27" s="2">
        <f>H27+VLOOKUP(C27,'[1]dich-vu'!$C$2:$AC$36,27,0)</f>
        <v>224</v>
      </c>
      <c r="J27" s="2">
        <v>1</v>
      </c>
      <c r="K27" s="2">
        <v>1</v>
      </c>
      <c r="L27" s="2">
        <v>2</v>
      </c>
      <c r="M27" s="2">
        <v>2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</row>
    <row r="28" spans="1:27" x14ac:dyDescent="0.2">
      <c r="A28" s="2">
        <v>25</v>
      </c>
      <c r="B28" s="2" t="s">
        <v>26</v>
      </c>
      <c r="C28" s="2" t="s">
        <v>76</v>
      </c>
      <c r="D28" s="2" t="s">
        <v>77</v>
      </c>
      <c r="E28" s="2" t="s">
        <v>29</v>
      </c>
      <c r="F28" s="2">
        <v>8243</v>
      </c>
      <c r="G28" s="2">
        <v>8352</v>
      </c>
      <c r="H28" s="2">
        <v>17</v>
      </c>
      <c r="I28" s="2">
        <f>H28+VLOOKUP(C28,'[1]dich-vu'!$C$2:$AC$36,27,0)</f>
        <v>20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1</v>
      </c>
      <c r="AA28" s="2">
        <v>0</v>
      </c>
    </row>
    <row r="29" spans="1:27" x14ac:dyDescent="0.2">
      <c r="A29" s="2">
        <v>26</v>
      </c>
      <c r="B29" s="2" t="s">
        <v>26</v>
      </c>
      <c r="C29" s="2" t="s">
        <v>78</v>
      </c>
      <c r="D29" s="2" t="s">
        <v>79</v>
      </c>
      <c r="E29" s="2" t="s">
        <v>29</v>
      </c>
      <c r="F29" s="2">
        <v>7969</v>
      </c>
      <c r="G29" s="2">
        <v>8080</v>
      </c>
      <c r="H29" s="2">
        <v>225</v>
      </c>
      <c r="I29" s="2">
        <f>H29+VLOOKUP(C29,'[1]dich-vu'!$C$2:$AC$36,27,0)</f>
        <v>231</v>
      </c>
      <c r="J29" s="2">
        <v>1</v>
      </c>
      <c r="K29" s="2">
        <v>1</v>
      </c>
      <c r="L29" s="2">
        <v>2</v>
      </c>
      <c r="M29" s="2">
        <v>2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</row>
    <row r="30" spans="1:27" x14ac:dyDescent="0.2">
      <c r="A30" s="2">
        <v>27</v>
      </c>
      <c r="B30" s="2" t="s">
        <v>26</v>
      </c>
      <c r="C30" s="2" t="s">
        <v>80</v>
      </c>
      <c r="D30" s="2" t="s">
        <v>81</v>
      </c>
      <c r="E30" s="2" t="s">
        <v>29</v>
      </c>
      <c r="F30" s="2">
        <v>10096</v>
      </c>
      <c r="G30" s="2">
        <v>10338</v>
      </c>
      <c r="H30" s="2">
        <v>301</v>
      </c>
      <c r="I30" s="2">
        <f>H30+VLOOKUP(C30,'[1]dich-vu'!$C$2:$AC$36,27,0)</f>
        <v>304</v>
      </c>
      <c r="J30" s="2">
        <v>0</v>
      </c>
      <c r="K30" s="2">
        <v>0</v>
      </c>
      <c r="L30" s="2">
        <v>0</v>
      </c>
      <c r="M30" s="2">
        <v>2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2</v>
      </c>
      <c r="Z30" s="2">
        <v>1</v>
      </c>
      <c r="AA30" s="2">
        <v>0</v>
      </c>
    </row>
    <row r="31" spans="1:27" x14ac:dyDescent="0.2">
      <c r="A31" s="2">
        <v>28</v>
      </c>
      <c r="B31" s="2" t="s">
        <v>26</v>
      </c>
      <c r="C31" s="2" t="s">
        <v>82</v>
      </c>
      <c r="D31" s="2" t="s">
        <v>83</v>
      </c>
      <c r="E31" s="2" t="s">
        <v>29</v>
      </c>
      <c r="F31" s="2">
        <v>14104</v>
      </c>
      <c r="G31" s="2">
        <v>14297</v>
      </c>
      <c r="H31" s="2">
        <v>372</v>
      </c>
      <c r="I31" s="2">
        <f>H31+VLOOKUP(C31,'[1]dich-vu'!$C$2:$AC$36,27,0)</f>
        <v>380</v>
      </c>
      <c r="J31" s="2">
        <v>1</v>
      </c>
      <c r="K31" s="2">
        <v>1</v>
      </c>
      <c r="L31" s="2">
        <v>2</v>
      </c>
      <c r="M31" s="2">
        <v>2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</row>
    <row r="32" spans="1:27" x14ac:dyDescent="0.2">
      <c r="A32" s="2">
        <v>29</v>
      </c>
      <c r="B32" s="2" t="s">
        <v>26</v>
      </c>
      <c r="C32" s="2" t="s">
        <v>84</v>
      </c>
      <c r="D32" s="2" t="s">
        <v>85</v>
      </c>
      <c r="E32" s="2" t="s">
        <v>29</v>
      </c>
      <c r="F32" s="2">
        <v>9225</v>
      </c>
      <c r="G32" s="2">
        <v>9396</v>
      </c>
      <c r="H32" s="2">
        <v>400</v>
      </c>
      <c r="I32" s="2">
        <f>H32+VLOOKUP(C32,'[1]dich-vu'!$C$2:$AC$36,27,0)</f>
        <v>408</v>
      </c>
      <c r="J32" s="2">
        <v>1</v>
      </c>
      <c r="K32" s="2">
        <v>1</v>
      </c>
      <c r="L32" s="2">
        <v>3</v>
      </c>
      <c r="M32" s="2">
        <v>3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</row>
    <row r="33" spans="1:27" x14ac:dyDescent="0.2">
      <c r="A33" s="2">
        <v>30</v>
      </c>
      <c r="B33" s="2" t="s">
        <v>26</v>
      </c>
      <c r="C33" s="2" t="s">
        <v>86</v>
      </c>
      <c r="D33" s="2" t="s">
        <v>87</v>
      </c>
      <c r="E33" s="2" t="s">
        <v>29</v>
      </c>
      <c r="F33" s="2">
        <v>9926</v>
      </c>
      <c r="G33" s="2">
        <v>10094</v>
      </c>
      <c r="H33" s="2">
        <v>357</v>
      </c>
      <c r="I33" s="2">
        <f>H33+VLOOKUP(C33,'[1]dich-vu'!$C$2:$AC$36,27,0)</f>
        <v>366</v>
      </c>
      <c r="J33" s="2">
        <v>1</v>
      </c>
      <c r="K33" s="2">
        <v>1</v>
      </c>
      <c r="L33" s="2">
        <v>2</v>
      </c>
      <c r="M33" s="2">
        <v>2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</row>
    <row r="34" spans="1:27" x14ac:dyDescent="0.2">
      <c r="A34" s="2">
        <v>31</v>
      </c>
      <c r="B34" s="2" t="s">
        <v>26</v>
      </c>
      <c r="C34" s="2" t="s">
        <v>88</v>
      </c>
      <c r="D34" s="2" t="s">
        <v>89</v>
      </c>
      <c r="E34" s="2" t="s">
        <v>29</v>
      </c>
      <c r="F34" s="2">
        <v>5344</v>
      </c>
      <c r="G34" s="2">
        <v>5416</v>
      </c>
      <c r="H34" s="2">
        <v>217</v>
      </c>
      <c r="I34" s="2">
        <f>H34+VLOOKUP(C34,'[1]dich-vu'!$C$2:$AC$36,27,0)</f>
        <v>218</v>
      </c>
      <c r="J34" s="2">
        <v>1</v>
      </c>
      <c r="K34" s="2">
        <v>1</v>
      </c>
      <c r="L34" s="2">
        <v>2</v>
      </c>
      <c r="M34" s="2">
        <v>2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</row>
    <row r="35" spans="1:27" x14ac:dyDescent="0.2">
      <c r="A35" s="2">
        <v>32</v>
      </c>
      <c r="B35" s="2" t="s">
        <v>26</v>
      </c>
      <c r="C35" s="2" t="s">
        <v>90</v>
      </c>
      <c r="D35" s="2" t="s">
        <v>91</v>
      </c>
      <c r="E35" s="2" t="s">
        <v>29</v>
      </c>
      <c r="F35" s="2">
        <v>8350</v>
      </c>
      <c r="G35" s="4">
        <v>8443</v>
      </c>
      <c r="H35" s="2">
        <v>296</v>
      </c>
      <c r="I35" s="2">
        <f>H35+VLOOKUP(C35,'[1]dich-vu'!$C$2:$AC$36,27,0)</f>
        <v>301</v>
      </c>
      <c r="J35" s="2">
        <v>1</v>
      </c>
      <c r="K35" s="2">
        <v>1</v>
      </c>
      <c r="L35" s="2">
        <v>2</v>
      </c>
      <c r="M35" s="2">
        <v>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</row>
  </sheetData>
  <mergeCells count="8">
    <mergeCell ref="H2:I2"/>
    <mergeCell ref="V2:W2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 Nguyen Nam</dc:creator>
  <cp:lastModifiedBy>Phong Nguyen Nam</cp:lastModifiedBy>
  <dcterms:created xsi:type="dcterms:W3CDTF">2023-12-01T04:07:49Z</dcterms:created>
  <dcterms:modified xsi:type="dcterms:W3CDTF">2023-12-01T04:09:03Z</dcterms:modified>
</cp:coreProperties>
</file>