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 firstSheet="1" activeTab="1"/>
  </bookViews>
  <sheets>
    <sheet name="SGV" sheetId="2" state="veryHidden" r:id="rId1"/>
    <sheet name="dich-vu" sheetId="1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 l="1"/>
  <c r="I4" i="1" l="1"/>
</calcChain>
</file>

<file path=xl/sharedStrings.xml><?xml version="1.0" encoding="utf-8"?>
<sst xmlns="http://schemas.openxmlformats.org/spreadsheetml/2006/main" count="174" uniqueCount="92">
  <si>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</si>
  <si>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</si>
  <si>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</si>
  <si>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</si>
  <si>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</si>
  <si>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</si>
  <si>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</si>
  <si>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</si>
  <si>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</si>
  <si>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</si>
  <si>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</si>
  <si>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</si>
  <si>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</si>
  <si>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</si>
  <si>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</si>
  <si>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</si>
  <si>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</si>
  <si>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</si>
  <si>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</si>
  <si>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</si>
  <si>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</si>
  <si>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</si>
  <si>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</si>
  <si>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</si>
  <si>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</si>
  <si>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</si>
  <si>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</si>
  <si>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</si>
  <si>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</si>
  <si>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11/2023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</si>
  <si>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</si>
  <si>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</si>
  <si>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</si>
  <si>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</si>
  <si>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</si>
  <si>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</si>
  <si>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</si>
  <si>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</si>
  <si>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</si>
  <si>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</si>
  <si>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</si>
  <si>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</si>
  <si>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</si>
  <si>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</si>
  <si>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</si>
  <si>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</si>
  <si>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</si>
  <si>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Trần Nhật Quỳnh</t>
  </si>
  <si>
    <t>P302</t>
  </si>
  <si>
    <t>Trịnh Nguyên Trí</t>
  </si>
  <si>
    <t>P303</t>
  </si>
  <si>
    <t>Nguyễn Châu Anh</t>
  </si>
  <si>
    <t>P304</t>
  </si>
  <si>
    <t>Nguyễn Kim Sao</t>
  </si>
  <si>
    <t>P305</t>
  </si>
  <si>
    <t>Nguyễn Thanh Sơn</t>
  </si>
  <si>
    <t>P306</t>
  </si>
  <si>
    <t>Vũ Quốc Anh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</si>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</sst>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_2023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V"/>
      <sheetName val="dich-vu"/>
    </sheetNames>
    <sheetDataSet>
      <sheetData sheetId="0"/>
      <sheetData sheetId="1">
        <row r="2">
          <cell r="C2" t="str">
            <v xml:space="preserve">Phòng  </v>
          </cell>
          <cell r="D2" t="str">
            <v xml:space="preserve">Khách  </v>
          </cell>
          <cell r="E2" t="str">
            <v xml:space="preserve">Tháng  </v>
          </cell>
          <cell r="F2" t="str">
            <v xml:space="preserve">Tiền điện theo đồng hồ  </v>
          </cell>
          <cell r="H2" t="str">
            <v xml:space="preserve">Tiền nước theo đồng hồ  </v>
          </cell>
          <cell r="J2" t="str">
            <v xml:space="preserve">Tiền mạng internet  </v>
          </cell>
          <cell r="K2" t="str">
            <v xml:space="preserve">Tiền bảo vệ  </v>
          </cell>
          <cell r="L2" t="str">
            <v xml:space="preserve">Phí vệ sinh chung  </v>
          </cell>
          <cell r="M2" t="str">
            <v xml:space="preserve">Thang máy  </v>
          </cell>
          <cell r="N2" t="str">
            <v xml:space="preserve">Phí xe gửi bổ sung  </v>
          </cell>
          <cell r="O2" t="str">
            <v xml:space="preserve">Phí dịch vụ chung  </v>
          </cell>
          <cell r="P2" t="str">
            <v xml:space="preserve">Phí dịch vụ chung II  </v>
          </cell>
          <cell r="Q2" t="str">
            <v xml:space="preserve">Phí dịch vụ chung bổ sung  </v>
          </cell>
          <cell r="R2" t="str">
            <v xml:space="preserve">Lăn sơn tường  </v>
          </cell>
          <cell r="S2" t="str">
            <v xml:space="preserve">Vệ sinh phòng bẩn  </v>
          </cell>
          <cell r="T2" t="str">
            <v xml:space="preserve">Đền giường hỏng  </v>
          </cell>
          <cell r="U2" t="str">
            <v xml:space="preserve">Gửi xe ngày  </v>
          </cell>
          <cell r="V2" t="str">
            <v xml:space="preserve">Tiền điện theo đồng hồ  </v>
          </cell>
          <cell r="X2" t="str">
            <v xml:space="preserve">Dịch vụ sửa chữa  </v>
          </cell>
          <cell r="Y2" t="str">
            <v xml:space="preserve">Phí VS chung  </v>
          </cell>
          <cell r="Z2" t="str">
            <v xml:space="preserve">Phí DV  </v>
          </cell>
          <cell r="AA2" t="str">
            <v xml:space="preserve">Phí gửi xe BS  </v>
          </cell>
          <cell r="AB2" t="str">
            <v>T10</v>
          </cell>
        </row>
        <row r="3">
          <cell r="F3" t="str">
            <v>Chỉ số đầu</v>
          </cell>
          <cell r="G3" t="str">
            <v>Chỉ số cuối</v>
          </cell>
          <cell r="H3" t="str">
            <v>Chỉ số đầu</v>
          </cell>
          <cell r="I3" t="str">
            <v>Chỉ số cuối</v>
          </cell>
          <cell r="J3" t="str">
            <v>Số lượng</v>
          </cell>
          <cell r="K3" t="str">
            <v>Số lượng</v>
          </cell>
          <cell r="L3" t="str">
            <v>Số lượng</v>
          </cell>
          <cell r="M3" t="str">
            <v>Số lượng</v>
          </cell>
          <cell r="N3" t="str">
            <v>Số lượng</v>
          </cell>
          <cell r="O3" t="str">
            <v>Số lượng</v>
          </cell>
          <cell r="P3" t="str">
            <v>Số lượng</v>
          </cell>
          <cell r="Q3" t="str">
            <v>Số lượng</v>
          </cell>
          <cell r="R3" t="str">
            <v>Số lượng</v>
          </cell>
          <cell r="S3" t="str">
            <v>Số lượng</v>
          </cell>
          <cell r="T3" t="str">
            <v>Số lượng</v>
          </cell>
          <cell r="U3" t="str">
            <v>Số lượng</v>
          </cell>
          <cell r="V3" t="str">
            <v>Chỉ số đầu</v>
          </cell>
          <cell r="W3" t="str">
            <v>Chỉ số cuối</v>
          </cell>
          <cell r="X3" t="str">
            <v>Số lượng</v>
          </cell>
          <cell r="Y3" t="str">
            <v>Số lượng</v>
          </cell>
          <cell r="Z3" t="str">
            <v>Số lượng</v>
          </cell>
          <cell r="AA3" t="str">
            <v>Số lượng</v>
          </cell>
          <cell r="AB3" t="str">
            <v>Đ</v>
          </cell>
          <cell r="AC3" t="str">
            <v>N</v>
          </cell>
        </row>
        <row r="4">
          <cell r="C4" t="str">
            <v>P101</v>
          </cell>
          <cell r="D4" t="str">
            <v>Nguyễn Thị Mây</v>
          </cell>
          <cell r="E4" t="str">
            <v>10/2023</v>
          </cell>
          <cell r="F4">
            <v>10574</v>
          </cell>
          <cell r="G4">
            <v>10951</v>
          </cell>
          <cell r="H4">
            <v>143</v>
          </cell>
          <cell r="I4">
            <v>146</v>
          </cell>
          <cell r="J4">
            <v>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2</v>
          </cell>
          <cell r="Z4">
            <v>0</v>
          </cell>
          <cell r="AA4">
            <v>0</v>
          </cell>
          <cell r="AB4">
            <v>377</v>
          </cell>
          <cell r="AC4">
            <v>3</v>
          </cell>
        </row>
        <row r="5">
          <cell r="C5" t="str">
            <v>P102</v>
          </cell>
          <cell r="D5" t="str">
            <v>Lê Thị Hồng Trang</v>
          </cell>
          <cell r="E5" t="str">
            <v>10/2023</v>
          </cell>
          <cell r="F5">
            <v>4107</v>
          </cell>
          <cell r="G5">
            <v>4717</v>
          </cell>
          <cell r="H5">
            <v>70</v>
          </cell>
          <cell r="I5">
            <v>84</v>
          </cell>
          <cell r="J5">
            <v>0</v>
          </cell>
          <cell r="K5">
            <v>1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610</v>
          </cell>
          <cell r="AC5">
            <v>14</v>
          </cell>
        </row>
        <row r="6">
          <cell r="C6" t="str">
            <v>P201</v>
          </cell>
          <cell r="D6" t="str">
            <v>Trần Trí Công</v>
          </cell>
          <cell r="E6" t="str">
            <v>10/2023</v>
          </cell>
          <cell r="F6">
            <v>6460</v>
          </cell>
          <cell r="G6">
            <v>6558</v>
          </cell>
          <cell r="H6">
            <v>266</v>
          </cell>
          <cell r="I6">
            <v>269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98</v>
          </cell>
          <cell r="AC6">
            <v>3</v>
          </cell>
        </row>
        <row r="7">
          <cell r="C7" t="str">
            <v>P202</v>
          </cell>
          <cell r="D7" t="str">
            <v>Đỗ Hoàng Anh - Mạnh</v>
          </cell>
          <cell r="E7" t="str">
            <v>10/2023</v>
          </cell>
          <cell r="F7">
            <v>7811</v>
          </cell>
          <cell r="G7">
            <v>8026</v>
          </cell>
          <cell r="H7">
            <v>369</v>
          </cell>
          <cell r="I7">
            <v>376</v>
          </cell>
          <cell r="J7">
            <v>1</v>
          </cell>
          <cell r="K7">
            <v>1</v>
          </cell>
          <cell r="L7">
            <v>2</v>
          </cell>
          <cell r="M7">
            <v>1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215</v>
          </cell>
          <cell r="AC7">
            <v>7</v>
          </cell>
        </row>
        <row r="8">
          <cell r="C8" t="str">
            <v>P203</v>
          </cell>
          <cell r="D8" t="str">
            <v>Trần Nam Hoàng</v>
          </cell>
          <cell r="E8" t="str">
            <v>10/2023</v>
          </cell>
          <cell r="F8">
            <v>8593</v>
          </cell>
          <cell r="G8">
            <v>8798</v>
          </cell>
          <cell r="H8">
            <v>347</v>
          </cell>
          <cell r="I8">
            <v>353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205</v>
          </cell>
          <cell r="AC8">
            <v>6</v>
          </cell>
        </row>
        <row r="9">
          <cell r="C9" t="str">
            <v>P205</v>
          </cell>
          <cell r="D9" t="str">
            <v>Nguyễn Khắc Hải</v>
          </cell>
          <cell r="E9" t="str">
            <v>10/2023</v>
          </cell>
          <cell r="F9">
            <v>7949</v>
          </cell>
          <cell r="G9">
            <v>8064</v>
          </cell>
          <cell r="H9">
            <v>322</v>
          </cell>
          <cell r="I9">
            <v>325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115</v>
          </cell>
          <cell r="AC9">
            <v>3</v>
          </cell>
        </row>
        <row r="10">
          <cell r="C10" t="str">
            <v>P206</v>
          </cell>
          <cell r="D10" t="str">
            <v>Nguyễn Quang Thắng</v>
          </cell>
          <cell r="E10" t="str">
            <v>10/2023</v>
          </cell>
          <cell r="F10">
            <v>5664</v>
          </cell>
          <cell r="G10">
            <v>5783</v>
          </cell>
          <cell r="H10">
            <v>273</v>
          </cell>
          <cell r="I10">
            <v>284</v>
          </cell>
          <cell r="J10">
            <v>1</v>
          </cell>
          <cell r="K10">
            <v>1</v>
          </cell>
          <cell r="L10">
            <v>3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119</v>
          </cell>
          <cell r="AC10">
            <v>11</v>
          </cell>
        </row>
        <row r="11">
          <cell r="C11" t="str">
            <v>P207</v>
          </cell>
          <cell r="D11" t="str">
            <v>Trần Hoa Thủy</v>
          </cell>
          <cell r="E11" t="str">
            <v>10/2023</v>
          </cell>
          <cell r="F11">
            <v>6862</v>
          </cell>
          <cell r="G11">
            <v>7083</v>
          </cell>
          <cell r="H11">
            <v>263</v>
          </cell>
          <cell r="I11">
            <v>265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0</v>
          </cell>
          <cell r="AA11">
            <v>0</v>
          </cell>
          <cell r="AB11">
            <v>221</v>
          </cell>
          <cell r="AC11">
            <v>2</v>
          </cell>
        </row>
        <row r="12">
          <cell r="C12" t="str">
            <v>P208</v>
          </cell>
          <cell r="D12" t="str">
            <v>Nguyễn Văn Tú</v>
          </cell>
          <cell r="E12" t="str">
            <v>10/2023</v>
          </cell>
          <cell r="F12">
            <v>9865</v>
          </cell>
          <cell r="G12">
            <v>9961</v>
          </cell>
          <cell r="H12">
            <v>331</v>
          </cell>
          <cell r="I12">
            <v>333</v>
          </cell>
          <cell r="J12">
            <v>1</v>
          </cell>
          <cell r="K12">
            <v>1</v>
          </cell>
          <cell r="L12">
            <v>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96</v>
          </cell>
          <cell r="AC12">
            <v>2</v>
          </cell>
        </row>
        <row r="13">
          <cell r="C13" t="str">
            <v>P301</v>
          </cell>
          <cell r="D13" t="str">
            <v>Trần Nhật Quỳnh</v>
          </cell>
          <cell r="E13" t="str">
            <v>10/2023</v>
          </cell>
          <cell r="F13">
            <v>8307</v>
          </cell>
          <cell r="G13">
            <v>8410</v>
          </cell>
          <cell r="H13">
            <v>307</v>
          </cell>
          <cell r="I13">
            <v>311</v>
          </cell>
          <cell r="J13">
            <v>0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2</v>
          </cell>
          <cell r="Z13">
            <v>1</v>
          </cell>
          <cell r="AA13">
            <v>0</v>
          </cell>
          <cell r="AB13">
            <v>103</v>
          </cell>
          <cell r="AC13">
            <v>4</v>
          </cell>
        </row>
        <row r="14">
          <cell r="C14" t="str">
            <v>P302</v>
          </cell>
          <cell r="D14" t="str">
            <v>Trịnh Nguyên Trí</v>
          </cell>
          <cell r="E14" t="str">
            <v>10/2023</v>
          </cell>
          <cell r="F14">
            <v>6480</v>
          </cell>
          <cell r="G14">
            <v>6965</v>
          </cell>
          <cell r="H14">
            <v>273</v>
          </cell>
          <cell r="I14">
            <v>283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1</v>
          </cell>
          <cell r="AA14">
            <v>0</v>
          </cell>
          <cell r="AB14">
            <v>485</v>
          </cell>
          <cell r="AC14">
            <v>10</v>
          </cell>
        </row>
        <row r="15">
          <cell r="C15" t="str">
            <v>P303</v>
          </cell>
          <cell r="D15" t="str">
            <v>Nguyễn Châu Anh</v>
          </cell>
          <cell r="E15" t="str">
            <v>10/2023</v>
          </cell>
          <cell r="F15">
            <v>7285</v>
          </cell>
          <cell r="G15">
            <v>7431</v>
          </cell>
          <cell r="H15">
            <v>228</v>
          </cell>
          <cell r="I15">
            <v>230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1</v>
          </cell>
          <cell r="AA15">
            <v>0</v>
          </cell>
          <cell r="AB15">
            <v>146</v>
          </cell>
          <cell r="AC15">
            <v>2</v>
          </cell>
        </row>
        <row r="16">
          <cell r="C16" t="str">
            <v>P304</v>
          </cell>
          <cell r="D16" t="str">
            <v>Nguyễn Kim Sao</v>
          </cell>
          <cell r="E16" t="str">
            <v>10/2023</v>
          </cell>
          <cell r="F16">
            <v>13924</v>
          </cell>
          <cell r="G16">
            <v>14090</v>
          </cell>
          <cell r="H16">
            <v>405</v>
          </cell>
          <cell r="I16">
            <v>410</v>
          </cell>
          <cell r="J16">
            <v>0</v>
          </cell>
          <cell r="K16">
            <v>0</v>
          </cell>
          <cell r="L16">
            <v>0</v>
          </cell>
          <cell r="M16">
            <v>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1</v>
          </cell>
          <cell r="AA16">
            <v>0</v>
          </cell>
          <cell r="AB16">
            <v>166</v>
          </cell>
          <cell r="AC16">
            <v>5</v>
          </cell>
        </row>
        <row r="17">
          <cell r="C17" t="str">
            <v>P305</v>
          </cell>
          <cell r="D17" t="str">
            <v>Nguyễn Thanh Sơn</v>
          </cell>
          <cell r="E17" t="str">
            <v>10/2023</v>
          </cell>
          <cell r="F17">
            <v>8041</v>
          </cell>
          <cell r="G17">
            <v>8201</v>
          </cell>
          <cell r="H17">
            <v>304</v>
          </cell>
          <cell r="I17">
            <v>310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0</v>
          </cell>
          <cell r="AB17">
            <v>160</v>
          </cell>
          <cell r="AC17">
            <v>6</v>
          </cell>
        </row>
        <row r="18">
          <cell r="C18" t="str">
            <v>P306</v>
          </cell>
          <cell r="D18" t="str">
            <v>Vũ Quốc Anh</v>
          </cell>
          <cell r="E18" t="str">
            <v>10/2023</v>
          </cell>
          <cell r="F18">
            <v>5815</v>
          </cell>
          <cell r="G18">
            <v>5963</v>
          </cell>
          <cell r="H18">
            <v>305</v>
          </cell>
          <cell r="I18">
            <v>314</v>
          </cell>
          <cell r="J18">
            <v>0</v>
          </cell>
          <cell r="K18">
            <v>0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</v>
          </cell>
          <cell r="Z18">
            <v>1</v>
          </cell>
          <cell r="AA18">
            <v>0</v>
          </cell>
          <cell r="AB18">
            <v>148</v>
          </cell>
          <cell r="AC18">
            <v>9</v>
          </cell>
        </row>
        <row r="19">
          <cell r="C19" t="str">
            <v>P307</v>
          </cell>
          <cell r="D19" t="str">
            <v>Lương Thanh Loan</v>
          </cell>
          <cell r="E19" t="str">
            <v>10/2023</v>
          </cell>
          <cell r="F19">
            <v>8692</v>
          </cell>
          <cell r="G19">
            <v>8922</v>
          </cell>
          <cell r="H19">
            <v>348</v>
          </cell>
          <cell r="I19">
            <v>355</v>
          </cell>
          <cell r="J19">
            <v>1</v>
          </cell>
          <cell r="K19">
            <v>1</v>
          </cell>
          <cell r="L19">
            <v>0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0</v>
          </cell>
          <cell r="AA19">
            <v>0</v>
          </cell>
          <cell r="AB19">
            <v>230</v>
          </cell>
          <cell r="AC19">
            <v>7</v>
          </cell>
        </row>
        <row r="20">
          <cell r="C20" t="str">
            <v>P308</v>
          </cell>
          <cell r="D20" t="str">
            <v>Nguyễn Ngọc Sáng</v>
          </cell>
          <cell r="E20" t="str">
            <v>10/2023</v>
          </cell>
          <cell r="F20">
            <v>12019</v>
          </cell>
          <cell r="G20">
            <v>12253</v>
          </cell>
          <cell r="H20">
            <v>513</v>
          </cell>
          <cell r="I20">
            <v>521</v>
          </cell>
          <cell r="J20">
            <v>1</v>
          </cell>
          <cell r="K20">
            <v>1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234</v>
          </cell>
          <cell r="AC20">
            <v>8</v>
          </cell>
        </row>
        <row r="21">
          <cell r="C21" t="str">
            <v>P401</v>
          </cell>
          <cell r="D21" t="str">
            <v>Trần Thùy Dương</v>
          </cell>
          <cell r="E21" t="str">
            <v>10/2023</v>
          </cell>
          <cell r="F21">
            <v>6819</v>
          </cell>
          <cell r="G21">
            <v>7074</v>
          </cell>
          <cell r="H21">
            <v>210</v>
          </cell>
          <cell r="I21">
            <v>217</v>
          </cell>
          <cell r="J21">
            <v>1</v>
          </cell>
          <cell r="K21">
            <v>1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255</v>
          </cell>
          <cell r="AC21">
            <v>7</v>
          </cell>
        </row>
        <row r="22">
          <cell r="C22" t="str">
            <v>P402</v>
          </cell>
          <cell r="D22" t="str">
            <v>Đỗ Nguyên Niên</v>
          </cell>
          <cell r="E22" t="str">
            <v>10/2023</v>
          </cell>
          <cell r="F22">
            <v>4136</v>
          </cell>
          <cell r="G22">
            <v>4186</v>
          </cell>
          <cell r="H22">
            <v>169</v>
          </cell>
          <cell r="I22">
            <v>170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</v>
          </cell>
          <cell r="AC22">
            <v>1</v>
          </cell>
        </row>
        <row r="23">
          <cell r="C23" t="str">
            <v>P403</v>
          </cell>
          <cell r="D23" t="str">
            <v>Trần Hồng Linh</v>
          </cell>
          <cell r="E23" t="str">
            <v>10/2023</v>
          </cell>
          <cell r="F23">
            <v>8668</v>
          </cell>
          <cell r="G23">
            <v>8869</v>
          </cell>
          <cell r="H23">
            <v>287</v>
          </cell>
          <cell r="I23">
            <v>288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201</v>
          </cell>
          <cell r="AC23">
            <v>1</v>
          </cell>
        </row>
        <row r="24">
          <cell r="C24" t="str">
            <v>P404</v>
          </cell>
          <cell r="D24" t="str">
            <v>Nguyễn Văn Sơn</v>
          </cell>
          <cell r="E24" t="str">
            <v>10/2023</v>
          </cell>
          <cell r="F24">
            <v>10044</v>
          </cell>
          <cell r="G24">
            <v>10229</v>
          </cell>
          <cell r="H24">
            <v>312</v>
          </cell>
          <cell r="I24">
            <v>320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185</v>
          </cell>
          <cell r="AC24">
            <v>8</v>
          </cell>
        </row>
        <row r="25">
          <cell r="C25" t="str">
            <v>P405</v>
          </cell>
          <cell r="D25" t="str">
            <v>Bùi Thị Hoài Thương</v>
          </cell>
          <cell r="E25" t="str">
            <v>10/2023</v>
          </cell>
          <cell r="F25">
            <v>8567</v>
          </cell>
          <cell r="G25">
            <v>8693</v>
          </cell>
          <cell r="H25">
            <v>269</v>
          </cell>
          <cell r="I25">
            <v>273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126</v>
          </cell>
          <cell r="AC25">
            <v>4</v>
          </cell>
        </row>
        <row r="26">
          <cell r="C26" t="str">
            <v>P406</v>
          </cell>
          <cell r="D26" t="str">
            <v>Hoàng Đăng Quang</v>
          </cell>
          <cell r="E26" t="str">
            <v>10/2023</v>
          </cell>
          <cell r="F26">
            <v>10159</v>
          </cell>
          <cell r="G26">
            <v>10444</v>
          </cell>
          <cell r="H26">
            <v>414</v>
          </cell>
          <cell r="I26">
            <v>422</v>
          </cell>
          <cell r="J26">
            <v>1</v>
          </cell>
          <cell r="K26">
            <v>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285</v>
          </cell>
          <cell r="AC26">
            <v>8</v>
          </cell>
        </row>
        <row r="27">
          <cell r="C27" t="str">
            <v>P407</v>
          </cell>
          <cell r="D27" t="str">
            <v>Trần Duy Khánh</v>
          </cell>
          <cell r="E27" t="str">
            <v>10/2023</v>
          </cell>
          <cell r="F27">
            <v>6153</v>
          </cell>
          <cell r="G27">
            <v>6339</v>
          </cell>
          <cell r="H27">
            <v>214</v>
          </cell>
          <cell r="I27">
            <v>219</v>
          </cell>
          <cell r="J27">
            <v>1</v>
          </cell>
          <cell r="K27">
            <v>1</v>
          </cell>
          <cell r="L27">
            <v>2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186</v>
          </cell>
          <cell r="AC27">
            <v>5</v>
          </cell>
        </row>
        <row r="28">
          <cell r="C28" t="str">
            <v>P408</v>
          </cell>
          <cell r="D28" t="str">
            <v>Đặng Lưu Phương Anh</v>
          </cell>
          <cell r="E28" t="str">
            <v>10/2023</v>
          </cell>
          <cell r="F28">
            <v>8094</v>
          </cell>
          <cell r="G28">
            <v>8243</v>
          </cell>
          <cell r="H28">
            <v>14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1</v>
          </cell>
          <cell r="AA28">
            <v>0</v>
          </cell>
          <cell r="AB28">
            <v>149</v>
          </cell>
          <cell r="AC28">
            <v>3</v>
          </cell>
        </row>
        <row r="29">
          <cell r="C29" t="str">
            <v>P501</v>
          </cell>
          <cell r="D29" t="str">
            <v>Nguyễn Thị Hoa</v>
          </cell>
          <cell r="E29" t="str">
            <v>10/2023</v>
          </cell>
          <cell r="F29">
            <v>7116</v>
          </cell>
          <cell r="G29">
            <v>7366</v>
          </cell>
          <cell r="H29">
            <v>204</v>
          </cell>
          <cell r="I29">
            <v>210</v>
          </cell>
          <cell r="J29">
            <v>1</v>
          </cell>
          <cell r="K29">
            <v>1</v>
          </cell>
          <cell r="L29">
            <v>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250</v>
          </cell>
          <cell r="AC29">
            <v>6</v>
          </cell>
        </row>
        <row r="30">
          <cell r="C30" t="str">
            <v>P502</v>
          </cell>
          <cell r="D30" t="str">
            <v>Nguyễn Quang Đại</v>
          </cell>
          <cell r="E30" t="str">
            <v>10/2023</v>
          </cell>
          <cell r="F30">
            <v>7827</v>
          </cell>
          <cell r="G30">
            <v>7969</v>
          </cell>
          <cell r="H30">
            <v>219</v>
          </cell>
          <cell r="I30">
            <v>225</v>
          </cell>
          <cell r="J30">
            <v>1</v>
          </cell>
          <cell r="K30">
            <v>1</v>
          </cell>
          <cell r="L30">
            <v>2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142</v>
          </cell>
          <cell r="AC30">
            <v>6</v>
          </cell>
        </row>
        <row r="31">
          <cell r="C31" t="str">
            <v>P503</v>
          </cell>
          <cell r="D31" t="str">
            <v>Nguyễn Thanh Hải</v>
          </cell>
          <cell r="E31" t="str">
            <v>10/2023</v>
          </cell>
          <cell r="F31">
            <v>9826</v>
          </cell>
          <cell r="G31">
            <v>10096</v>
          </cell>
          <cell r="H31">
            <v>298</v>
          </cell>
          <cell r="I31">
            <v>301</v>
          </cell>
          <cell r="J31">
            <v>0</v>
          </cell>
          <cell r="K31">
            <v>0</v>
          </cell>
          <cell r="L31">
            <v>0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</v>
          </cell>
          <cell r="Z31">
            <v>1</v>
          </cell>
          <cell r="AA31">
            <v>0</v>
          </cell>
          <cell r="AB31">
            <v>270</v>
          </cell>
          <cell r="AC31">
            <v>3</v>
          </cell>
        </row>
        <row r="32">
          <cell r="C32" t="str">
            <v>P504</v>
          </cell>
          <cell r="D32" t="str">
            <v>Phạm Thị Trúc Lâm</v>
          </cell>
          <cell r="E32" t="str">
            <v>10/2023</v>
          </cell>
          <cell r="F32">
            <v>13855</v>
          </cell>
          <cell r="G32">
            <v>14104</v>
          </cell>
          <cell r="H32">
            <v>364</v>
          </cell>
          <cell r="I32">
            <v>372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249</v>
          </cell>
          <cell r="AC32">
            <v>8</v>
          </cell>
        </row>
        <row r="33">
          <cell r="C33" t="str">
            <v>P505</v>
          </cell>
          <cell r="D33" t="str">
            <v>Đặng Thị Thùy Linh</v>
          </cell>
          <cell r="E33" t="str">
            <v>10/2023</v>
          </cell>
          <cell r="F33">
            <v>8981</v>
          </cell>
          <cell r="G33">
            <v>9225</v>
          </cell>
          <cell r="H33">
            <v>392</v>
          </cell>
          <cell r="I33">
            <v>400</v>
          </cell>
          <cell r="J33">
            <v>1</v>
          </cell>
          <cell r="K33">
            <v>1</v>
          </cell>
          <cell r="L33">
            <v>3</v>
          </cell>
          <cell r="M33">
            <v>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244</v>
          </cell>
          <cell r="AC33">
            <v>8</v>
          </cell>
        </row>
        <row r="34">
          <cell r="C34" t="str">
            <v>P506</v>
          </cell>
          <cell r="D34" t="str">
            <v>Khuất Liên Hương</v>
          </cell>
          <cell r="E34" t="str">
            <v>10/2023</v>
          </cell>
          <cell r="F34">
            <v>9670</v>
          </cell>
          <cell r="G34">
            <v>9926</v>
          </cell>
          <cell r="H34">
            <v>348</v>
          </cell>
          <cell r="I34">
            <v>357</v>
          </cell>
          <cell r="J34">
            <v>1</v>
          </cell>
          <cell r="K34">
            <v>1</v>
          </cell>
          <cell r="L34">
            <v>2</v>
          </cell>
          <cell r="M34">
            <v>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256</v>
          </cell>
          <cell r="AC34">
            <v>9</v>
          </cell>
        </row>
        <row r="35">
          <cell r="C35" t="str">
            <v>P507</v>
          </cell>
          <cell r="D35" t="str">
            <v>Nguyễn Minh Đức</v>
          </cell>
          <cell r="E35" t="str">
            <v>10/2023</v>
          </cell>
          <cell r="F35">
            <v>5251</v>
          </cell>
          <cell r="G35">
            <v>5344</v>
          </cell>
          <cell r="H35">
            <v>216</v>
          </cell>
          <cell r="I35">
            <v>217</v>
          </cell>
          <cell r="J35">
            <v>1</v>
          </cell>
          <cell r="K35">
            <v>1</v>
          </cell>
          <cell r="L35">
            <v>2</v>
          </cell>
          <cell r="M35">
            <v>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93</v>
          </cell>
          <cell r="AC35">
            <v>1</v>
          </cell>
        </row>
        <row r="36">
          <cell r="C36" t="str">
            <v>P508</v>
          </cell>
          <cell r="D36" t="str">
            <v>Hoàng Thị Quy</v>
          </cell>
          <cell r="E36" t="str">
            <v>10/2023</v>
          </cell>
          <cell r="F36">
            <v>8255</v>
          </cell>
          <cell r="G36">
            <v>8350</v>
          </cell>
          <cell r="H36">
            <v>291</v>
          </cell>
          <cell r="I36">
            <v>296</v>
          </cell>
          <cell r="J36">
            <v>1</v>
          </cell>
          <cell r="K36">
            <v>1</v>
          </cell>
          <cell r="L36">
            <v>2</v>
          </cell>
          <cell r="M36">
            <v>2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95</v>
          </cell>
          <cell r="AC3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5"/>
  <sheetViews>
    <sheetView tabSelected="1" workbookViewId="0">
      <selection activeCell="G5" sqref="G5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3" t="s">
        <v>5</v>
      </c>
      <c r="W2" s="3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3"/>
      <c r="B3" s="3"/>
      <c r="C3" s="3"/>
      <c r="D3" s="3"/>
      <c r="E3" s="3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10951</v>
      </c>
      <c r="G4" s="1">
        <v>11304</v>
      </c>
      <c r="H4" s="1">
        <v>146</v>
      </c>
      <c r="I4" s="1">
        <f>H4+3</f>
        <v>149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4717</v>
      </c>
      <c r="G5" s="1">
        <v>5195</v>
      </c>
      <c r="H5" s="1">
        <v>84</v>
      </c>
      <c r="I5" s="1">
        <f>H5+(60-53)+6</f>
        <v>97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6558</v>
      </c>
      <c r="G6" s="1">
        <v>6632</v>
      </c>
      <c r="H6" s="1">
        <v>269</v>
      </c>
      <c r="I6" s="1">
        <f>H6+VLOOKUP(C6,'[1]dich-vu'!$C$2:$AC$36,27,0)</f>
        <v>272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8026</v>
      </c>
      <c r="G7" s="1">
        <v>8154</v>
      </c>
      <c r="H7" s="1">
        <v>376</v>
      </c>
      <c r="I7" s="1">
        <f>H7+VLOOKUP(C7,'[1]dich-vu'!$C$2:$AC$36,27,0)</f>
        <v>383</v>
      </c>
      <c r="J7" s="1">
        <v>1</v>
      </c>
      <c r="K7" s="1">
        <v>1</v>
      </c>
      <c r="L7" s="1">
        <v>2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8798</v>
      </c>
      <c r="G8" s="1">
        <v>8935</v>
      </c>
      <c r="H8" s="1">
        <v>353</v>
      </c>
      <c r="I8" s="1">
        <f>H8+VLOOKUP(C8,'[1]dich-vu'!$C$2:$AC$36,27,0)</f>
        <v>359</v>
      </c>
      <c r="J8" s="1">
        <v>0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8064</v>
      </c>
      <c r="G9" s="1">
        <v>8114</v>
      </c>
      <c r="H9" s="1">
        <v>325</v>
      </c>
      <c r="I9" s="1">
        <f>H9+VLOOKUP(C9,'[1]dich-vu'!$C$2:$AC$36,27,0)</f>
        <v>328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5783</v>
      </c>
      <c r="G10" s="1">
        <v>5896</v>
      </c>
      <c r="H10" s="1">
        <v>284</v>
      </c>
      <c r="I10" s="1">
        <f>H10+VLOOKUP(C10,'[1]dich-vu'!$C$2:$AC$36,27,0)</f>
        <v>295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7083</v>
      </c>
      <c r="G11" s="1">
        <v>7258</v>
      </c>
      <c r="H11" s="1">
        <v>265</v>
      </c>
      <c r="I11" s="1">
        <f>H11+VLOOKUP(C11,'[1]dich-vu'!$C$2:$AC$36,27,0)</f>
        <v>267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9961</v>
      </c>
      <c r="G12" s="1">
        <v>10080</v>
      </c>
      <c r="H12" s="1">
        <v>333</v>
      </c>
      <c r="I12" s="1">
        <f>H12+VLOOKUP(C12,'[1]dich-vu'!$C$2:$AC$36,27,0)</f>
        <v>335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8410</v>
      </c>
      <c r="G13" s="1">
        <v>8500</v>
      </c>
      <c r="H13" s="1">
        <v>311</v>
      </c>
      <c r="I13" s="1">
        <f>H13+VLOOKUP(C13,'[1]dich-vu'!$C$2:$AC$36,27,0)</f>
        <v>315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6965</v>
      </c>
      <c r="G14" s="1">
        <v>7289</v>
      </c>
      <c r="H14" s="1">
        <v>283</v>
      </c>
      <c r="I14" s="1">
        <f>H14+VLOOKUP(C14,'[1]dich-vu'!$C$2:$AC$36,27,0)</f>
        <v>293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7431</v>
      </c>
      <c r="G15" s="1">
        <v>7563</v>
      </c>
      <c r="H15" s="1">
        <v>230</v>
      </c>
      <c r="I15" s="1">
        <f>H15+VLOOKUP(C15,'[1]dich-vu'!$C$2:$AC$36,27,0)</f>
        <v>232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14090</v>
      </c>
      <c r="G16" s="1">
        <v>14324</v>
      </c>
      <c r="H16" s="1">
        <v>410</v>
      </c>
      <c r="I16" s="1">
        <f>H16+VLOOKUP(C16,'[1]dich-vu'!$C$2:$AC$36,27,0)</f>
        <v>415</v>
      </c>
      <c r="J16" s="1">
        <v>0</v>
      </c>
      <c r="K16" s="1">
        <v>0</v>
      </c>
      <c r="L16" s="1">
        <v>0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3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8201</v>
      </c>
      <c r="G17" s="2">
        <v>8337</v>
      </c>
      <c r="H17" s="1">
        <v>310</v>
      </c>
      <c r="I17" s="1">
        <f>H17+VLOOKUP(C17,'[1]dich-vu'!$C$2:$AC$36,27,0)</f>
        <v>316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1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5963</v>
      </c>
      <c r="G18" s="1">
        <v>6073</v>
      </c>
      <c r="H18" s="1">
        <v>314</v>
      </c>
      <c r="I18" s="1">
        <f>H18+VLOOKUP(C18,'[1]dich-vu'!$C$2:$AC$36,27,0)</f>
        <v>323</v>
      </c>
      <c r="J18" s="1">
        <v>0</v>
      </c>
      <c r="K18" s="1">
        <v>0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2</v>
      </c>
      <c r="Z18" s="1">
        <v>1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8922</v>
      </c>
      <c r="G19" s="1">
        <v>9079</v>
      </c>
      <c r="H19" s="1">
        <v>355</v>
      </c>
      <c r="I19" s="1">
        <f>H19+VLOOKUP(C19,'[1]dich-vu'!$C$2:$AC$36,27,0)</f>
        <v>362</v>
      </c>
      <c r="J19" s="1">
        <v>1</v>
      </c>
      <c r="K19" s="1">
        <v>1</v>
      </c>
      <c r="L19" s="1">
        <v>0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2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12253</v>
      </c>
      <c r="G20" s="1">
        <v>12303</v>
      </c>
      <c r="H20" s="1">
        <v>521</v>
      </c>
      <c r="I20" s="1">
        <f>H20+VLOOKUP(C20,'[1]dich-vu'!$C$2:$AC$36,27,0)</f>
        <v>529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7074</v>
      </c>
      <c r="G21" s="1">
        <v>7259</v>
      </c>
      <c r="H21" s="1">
        <v>217</v>
      </c>
      <c r="I21" s="1">
        <f>H21+VLOOKUP(C21,'[1]dich-vu'!$C$2:$AC$36,27,0)</f>
        <v>224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4186</v>
      </c>
      <c r="G22" s="1">
        <v>4235</v>
      </c>
      <c r="H22" s="1">
        <v>170</v>
      </c>
      <c r="I22" s="1">
        <f>H22+VLOOKUP(C22,'[1]dich-vu'!$C$2:$AC$36,27,0)</f>
        <v>171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8869</v>
      </c>
      <c r="G23" s="1">
        <v>9035</v>
      </c>
      <c r="H23" s="1">
        <v>288</v>
      </c>
      <c r="I23" s="1">
        <f>H23+VLOOKUP(C23,'[1]dich-vu'!$C$2:$AC$36,27,0)</f>
        <v>289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10229</v>
      </c>
      <c r="G24" s="1">
        <v>10399</v>
      </c>
      <c r="H24" s="1">
        <v>320</v>
      </c>
      <c r="I24" s="1">
        <f>H24+VLOOKUP(C24,'[1]dich-vu'!$C$2:$AC$36,27,0)</f>
        <v>328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8693</v>
      </c>
      <c r="G25" s="1">
        <v>8790</v>
      </c>
      <c r="H25" s="1">
        <v>273</v>
      </c>
      <c r="I25" s="1">
        <f>H25+VLOOKUP(C25,'[1]dich-vu'!$C$2:$AC$36,27,0)</f>
        <v>277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10444</v>
      </c>
      <c r="G26" s="1">
        <v>10661</v>
      </c>
      <c r="H26" s="1">
        <v>422</v>
      </c>
      <c r="I26" s="1">
        <f>H26+VLOOKUP(C26,'[1]dich-vu'!$C$2:$AC$36,27,0)</f>
        <v>430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6339</v>
      </c>
      <c r="G27" s="1">
        <v>6441</v>
      </c>
      <c r="H27" s="1">
        <v>219</v>
      </c>
      <c r="I27" s="1">
        <f>H27+VLOOKUP(C27,'[1]dich-vu'!$C$2:$AC$36,27,0)</f>
        <v>224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8243</v>
      </c>
      <c r="G28" s="1">
        <v>8352</v>
      </c>
      <c r="H28" s="1">
        <v>17</v>
      </c>
      <c r="I28" s="1">
        <f>H28+VLOOKUP(C28,'[1]dich-vu'!$C$2:$AC$36,27,0)</f>
        <v>20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1</v>
      </c>
      <c r="Z28" s="1">
        <v>1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7969</v>
      </c>
      <c r="G29" s="1">
        <v>8080</v>
      </c>
      <c r="H29" s="1">
        <v>225</v>
      </c>
      <c r="I29" s="1">
        <f>H29+VLOOKUP(C29,'[1]dich-vu'!$C$2:$AC$36,27,0)</f>
        <v>231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10096</v>
      </c>
      <c r="G30" s="1">
        <v>10338</v>
      </c>
      <c r="H30" s="1">
        <v>301</v>
      </c>
      <c r="I30" s="1">
        <f>H30+VLOOKUP(C30,'[1]dich-vu'!$C$2:$AC$36,27,0)</f>
        <v>304</v>
      </c>
      <c r="J30" s="1">
        <v>0</v>
      </c>
      <c r="K30" s="1">
        <v>0</v>
      </c>
      <c r="L30" s="1">
        <v>0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2</v>
      </c>
      <c r="Z30" s="1">
        <v>1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14104</v>
      </c>
      <c r="G31" s="1">
        <v>14297</v>
      </c>
      <c r="H31" s="1">
        <v>372</v>
      </c>
      <c r="I31" s="1">
        <f>H31+VLOOKUP(C31,'[1]dich-vu'!$C$2:$AC$36,27,0)</f>
        <v>380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9225</v>
      </c>
      <c r="G32" s="1">
        <v>9396</v>
      </c>
      <c r="H32" s="1">
        <v>400</v>
      </c>
      <c r="I32" s="1">
        <f>H32+VLOOKUP(C32,'[1]dich-vu'!$C$2:$AC$36,27,0)</f>
        <v>408</v>
      </c>
      <c r="J32" s="1">
        <v>1</v>
      </c>
      <c r="K32" s="1">
        <v>1</v>
      </c>
      <c r="L32" s="1">
        <v>3</v>
      </c>
      <c r="M32" s="1">
        <v>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9926</v>
      </c>
      <c r="G33" s="1">
        <v>10094</v>
      </c>
      <c r="H33" s="1">
        <v>357</v>
      </c>
      <c r="I33" s="1">
        <f>H33+VLOOKUP(C33,'[1]dich-vu'!$C$2:$AC$36,27,0)</f>
        <v>366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5344</v>
      </c>
      <c r="G34" s="1">
        <v>5416</v>
      </c>
      <c r="H34" s="1">
        <v>217</v>
      </c>
      <c r="I34" s="1">
        <f>H34+VLOOKUP(C34,'[1]dich-vu'!$C$2:$AC$36,27,0)</f>
        <v>218</v>
      </c>
      <c r="J34" s="1">
        <v>1</v>
      </c>
      <c r="K34" s="1">
        <v>1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4.4" customHeight="1" x14ac:dyDescent="0.3">
      <c r="A35" s="1">
        <v>32</v>
      </c>
      <c r="B35" s="1" t="s">
        <v>26</v>
      </c>
      <c r="C35" s="1" t="s">
        <v>90</v>
      </c>
      <c r="D35" s="1" t="s">
        <v>91</v>
      </c>
      <c r="E35" s="1" t="s">
        <v>29</v>
      </c>
      <c r="F35" s="1">
        <v>8350</v>
      </c>
      <c r="G35" s="4">
        <v>8443</v>
      </c>
      <c r="H35" s="1">
        <v>296</v>
      </c>
      <c r="I35" s="1">
        <f>H35+VLOOKUP(C35,'[1]dich-vu'!$C$2:$AC$36,27,0)</f>
        <v>301</v>
      </c>
      <c r="J35" s="1">
        <v>1</v>
      </c>
      <c r="K35" s="1">
        <v>1</v>
      </c>
      <c r="L35" s="1">
        <v>2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2023-11-30T11:31:23Z</dcterms:created>
  <dcterms:modified xsi:type="dcterms:W3CDTF">2023-11-30T11:55:43Z</dcterms:modified>
  <cp:category>Excel</cp:category>
</cp:coreProperties>
</file>