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I5" i="1" l="1"/>
  <c r="I18" i="1"/>
  <c r="I4" i="1"/>
  <c r="I16" i="1" l="1"/>
  <c r="I7" i="1"/>
  <c r="I8" i="1"/>
  <c r="I9" i="1"/>
  <c r="I10" i="1"/>
  <c r="I11" i="1"/>
  <c r="I12" i="1"/>
  <c r="I13" i="1"/>
  <c r="I14" i="1"/>
  <c r="I15" i="1"/>
  <c r="I17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6" i="1"/>
  <c r="I27" i="1"/>
  <c r="I19" i="1"/>
</calcChain>
</file>

<file path=xl/sharedStrings.xml><?xml version="1.0" encoding="utf-8"?>
<sst xmlns="http://schemas.openxmlformats.org/spreadsheetml/2006/main" count="170" uniqueCount="90">
  <si>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</si>
  <si>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</si>
  <si>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</si>
  <si>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</si>
  <si>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</si>
  <si>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</si>
  <si>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</si>
  <si>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</si>
  <si>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</si>
  <si>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</si>
  <si>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</si>
  <si>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</si>
  <si>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</si>
  <si>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</si>
  <si>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</si>
  <si>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</si>
  <si>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</si>
  <si>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</si>
  <si>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</si>
  <si>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</si>
  <si>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</si>
  <si>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</si>
  <si>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</si>
  <si>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</si>
  <si>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</si>
  <si>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</si>
  <si>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</si>
  <si>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</si>
  <si>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</si>
  <si>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06/2023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</si>
  <si>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</si>
  <si>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</si>
  <si>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</si>
  <si>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</si>
  <si>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</si>
  <si>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</si>
  <si>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</si>
  <si>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</si>
  <si>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P204</t>
  </si>
  <si>
    <t>Nguyễn Đức Chiến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</si>
  <si>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</si>
  <si>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</si>
  <si>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</si>
  <si>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</si>
  <si>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</si>
  <si>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</si>
  <si>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</si>
  <si>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</si>
  <si>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</si>
  <si>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Phạm Văn Thiện</t>
  </si>
  <si>
    <t>P302</t>
  </si>
  <si>
    <t>Trịnh Nguyên Trí</t>
  </si>
  <si>
    <t>P303</t>
  </si>
  <si>
    <t>Nguyễn Ngọc Sơn</t>
  </si>
  <si>
    <t>P304</t>
  </si>
  <si>
    <t>Đoàn Lê Mạnh Tùng</t>
  </si>
  <si>
    <t>P305</t>
  </si>
  <si>
    <t>Nguyễn Thanh Sơn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</si>
  <si>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</si>
  <si>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</si>
  <si>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</si>
  <si>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</si>
  <si>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</si>
  <si>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</si>
  <si>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</si>
  <si>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</si>
  <si>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</si>
  <si>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</si>
  <si>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</si>
  <si>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</si>
  <si>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</si>
  <si>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</si>
  <si>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</si>
  <si>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</si>
  <si>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</si>
  <si>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</si>
  <si>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P501</t>
  </si>
  <si>
    <t>Nguyễn Thị Hoa</t>
  </si>
  <si>
    <t>P502</t>
  </si>
  <si>
    <t>Nguyễn Quang Đại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</si>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</sst>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p-dich-vu_2023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h-vu"/>
    </sheetNames>
    <sheetDataSet>
      <sheetData sheetId="0">
        <row r="4">
          <cell r="C4" t="str">
            <v>P101</v>
          </cell>
          <cell r="D4" t="str">
            <v>Nguyễn Thị Mây</v>
          </cell>
          <cell r="E4" t="str">
            <v>05/2023</v>
          </cell>
          <cell r="F4">
            <v>8774</v>
          </cell>
          <cell r="G4">
            <v>9077</v>
          </cell>
          <cell r="H4">
            <v>128</v>
          </cell>
          <cell r="I4">
            <v>131</v>
          </cell>
          <cell r="J4">
            <v>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2</v>
          </cell>
          <cell r="Z4">
            <v>0</v>
          </cell>
          <cell r="AA4">
            <v>0</v>
          </cell>
          <cell r="AB4">
            <v>303</v>
          </cell>
          <cell r="AC4">
            <v>3</v>
          </cell>
        </row>
        <row r="5">
          <cell r="C5" t="str">
            <v>P102</v>
          </cell>
          <cell r="D5" t="str">
            <v>Lê Thị Hồng Trang</v>
          </cell>
          <cell r="E5" t="str">
            <v>05/2023</v>
          </cell>
          <cell r="F5">
            <v>606</v>
          </cell>
          <cell r="G5">
            <v>1228</v>
          </cell>
          <cell r="H5">
            <v>9</v>
          </cell>
          <cell r="I5">
            <v>12</v>
          </cell>
          <cell r="J5">
            <v>0</v>
          </cell>
          <cell r="K5">
            <v>1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622</v>
          </cell>
          <cell r="AC5">
            <v>3</v>
          </cell>
        </row>
        <row r="6">
          <cell r="C6" t="str">
            <v>P201</v>
          </cell>
          <cell r="D6" t="str">
            <v>Trần Trí Công</v>
          </cell>
          <cell r="E6" t="str">
            <v>05/2023</v>
          </cell>
          <cell r="F6">
            <v>5952</v>
          </cell>
          <cell r="G6">
            <v>6009</v>
          </cell>
          <cell r="H6">
            <v>244</v>
          </cell>
          <cell r="I6">
            <v>247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57</v>
          </cell>
          <cell r="AC6">
            <v>3</v>
          </cell>
        </row>
        <row r="7">
          <cell r="C7" t="str">
            <v>P202</v>
          </cell>
          <cell r="D7" t="str">
            <v>Đỗ Hoàng Anh - Mạnh</v>
          </cell>
          <cell r="E7" t="str">
            <v>05/2023</v>
          </cell>
          <cell r="F7">
            <v>5980</v>
          </cell>
          <cell r="G7">
            <v>6298</v>
          </cell>
          <cell r="H7">
            <v>317</v>
          </cell>
          <cell r="I7">
            <v>327</v>
          </cell>
          <cell r="J7">
            <v>1</v>
          </cell>
          <cell r="K7">
            <v>1</v>
          </cell>
          <cell r="L7">
            <v>3</v>
          </cell>
          <cell r="M7">
            <v>0</v>
          </cell>
          <cell r="N7">
            <v>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318</v>
          </cell>
          <cell r="AC7">
            <v>10</v>
          </cell>
        </row>
        <row r="8">
          <cell r="C8" t="str">
            <v>P203</v>
          </cell>
          <cell r="D8" t="str">
            <v>Trần Nam Hoàng</v>
          </cell>
          <cell r="E8" t="str">
            <v>05/2023</v>
          </cell>
          <cell r="F8">
            <v>7086</v>
          </cell>
          <cell r="G8">
            <v>7355</v>
          </cell>
          <cell r="H8">
            <v>301</v>
          </cell>
          <cell r="I8">
            <v>305</v>
          </cell>
          <cell r="J8">
            <v>1</v>
          </cell>
          <cell r="K8">
            <v>1</v>
          </cell>
          <cell r="L8">
            <v>3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269</v>
          </cell>
          <cell r="AC8">
            <v>4</v>
          </cell>
        </row>
        <row r="9">
          <cell r="C9" t="str">
            <v>P204</v>
          </cell>
          <cell r="D9" t="str">
            <v>Nguyễn Đức Chiến</v>
          </cell>
          <cell r="E9" t="str">
            <v>05/2023</v>
          </cell>
          <cell r="F9">
            <v>7573</v>
          </cell>
          <cell r="G9">
            <v>7671</v>
          </cell>
          <cell r="H9">
            <v>410</v>
          </cell>
          <cell r="I9">
            <v>414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98</v>
          </cell>
          <cell r="AC9">
            <v>4</v>
          </cell>
        </row>
        <row r="10">
          <cell r="C10" t="str">
            <v>P205</v>
          </cell>
          <cell r="D10" t="str">
            <v>Nguyễn Khắc Hải</v>
          </cell>
          <cell r="E10" t="str">
            <v>05/2023</v>
          </cell>
          <cell r="F10">
            <v>6974</v>
          </cell>
          <cell r="G10">
            <v>7162</v>
          </cell>
          <cell r="H10">
            <v>294</v>
          </cell>
          <cell r="I10">
            <v>298</v>
          </cell>
          <cell r="J10">
            <v>1</v>
          </cell>
          <cell r="K10">
            <v>1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188</v>
          </cell>
          <cell r="AC10">
            <v>4</v>
          </cell>
        </row>
        <row r="11">
          <cell r="C11" t="str">
            <v>P206</v>
          </cell>
          <cell r="D11" t="str">
            <v>Nguyễn Quang Thắng</v>
          </cell>
          <cell r="E11" t="str">
            <v>05/2023</v>
          </cell>
          <cell r="F11">
            <v>5208</v>
          </cell>
          <cell r="G11">
            <v>5296</v>
          </cell>
          <cell r="H11">
            <v>235</v>
          </cell>
          <cell r="I11">
            <v>240</v>
          </cell>
          <cell r="J11">
            <v>1</v>
          </cell>
          <cell r="K11">
            <v>1</v>
          </cell>
          <cell r="L11">
            <v>3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88</v>
          </cell>
          <cell r="AC11">
            <v>5</v>
          </cell>
        </row>
        <row r="12">
          <cell r="C12" t="str">
            <v>P207</v>
          </cell>
          <cell r="D12" t="str">
            <v>Trần Hoa Thủy</v>
          </cell>
          <cell r="E12" t="str">
            <v>05/2023</v>
          </cell>
          <cell r="F12">
            <v>5637</v>
          </cell>
          <cell r="G12">
            <v>5795</v>
          </cell>
          <cell r="H12">
            <v>251</v>
          </cell>
          <cell r="I12">
            <v>253</v>
          </cell>
          <cell r="J12">
            <v>1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</v>
          </cell>
          <cell r="Z12">
            <v>0</v>
          </cell>
          <cell r="AA12">
            <v>0</v>
          </cell>
          <cell r="AB12">
            <v>158</v>
          </cell>
          <cell r="AC12">
            <v>2</v>
          </cell>
        </row>
        <row r="13">
          <cell r="C13" t="str">
            <v>P208</v>
          </cell>
          <cell r="D13" t="str">
            <v>Nguyễn Văn Tú</v>
          </cell>
          <cell r="E13" t="str">
            <v>05/2023</v>
          </cell>
          <cell r="F13">
            <v>8829</v>
          </cell>
          <cell r="G13">
            <v>8966</v>
          </cell>
          <cell r="H13">
            <v>303</v>
          </cell>
          <cell r="I13">
            <v>304</v>
          </cell>
          <cell r="J13">
            <v>1</v>
          </cell>
          <cell r="K13">
            <v>1</v>
          </cell>
          <cell r="L13">
            <v>2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137</v>
          </cell>
          <cell r="AC13">
            <v>1</v>
          </cell>
        </row>
        <row r="14">
          <cell r="C14" t="str">
            <v>P301</v>
          </cell>
          <cell r="D14" t="str">
            <v>Phạm Văn Thiện</v>
          </cell>
          <cell r="E14" t="str">
            <v>05/2023</v>
          </cell>
          <cell r="F14">
            <v>7763</v>
          </cell>
          <cell r="G14">
            <v>7851</v>
          </cell>
          <cell r="H14">
            <v>272</v>
          </cell>
          <cell r="I14">
            <v>276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2</v>
          </cell>
          <cell r="Z14">
            <v>1</v>
          </cell>
          <cell r="AA14">
            <v>0</v>
          </cell>
          <cell r="AB14">
            <v>88</v>
          </cell>
          <cell r="AC14">
            <v>4</v>
          </cell>
        </row>
        <row r="15">
          <cell r="C15" t="str">
            <v>P302</v>
          </cell>
          <cell r="D15" t="str">
            <v>Trịnh Nguyên Trí</v>
          </cell>
          <cell r="E15" t="str">
            <v>05/2023</v>
          </cell>
          <cell r="F15">
            <v>4773</v>
          </cell>
          <cell r="G15">
            <v>4988</v>
          </cell>
          <cell r="H15">
            <v>244</v>
          </cell>
          <cell r="I15">
            <v>247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1</v>
          </cell>
          <cell r="AA15">
            <v>0</v>
          </cell>
          <cell r="AB15">
            <v>215</v>
          </cell>
          <cell r="AC15">
            <v>3</v>
          </cell>
        </row>
        <row r="16">
          <cell r="C16" t="str">
            <v>P303</v>
          </cell>
          <cell r="D16" t="str">
            <v>Nguyễn Ngọc Sơn</v>
          </cell>
          <cell r="E16" t="str">
            <v>05/2023</v>
          </cell>
          <cell r="F16">
            <v>6422</v>
          </cell>
          <cell r="G16">
            <v>6506</v>
          </cell>
          <cell r="H16">
            <v>208</v>
          </cell>
          <cell r="I16">
            <v>210</v>
          </cell>
          <cell r="J16">
            <v>0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</v>
          </cell>
          <cell r="Z16">
            <v>1</v>
          </cell>
          <cell r="AA16">
            <v>0</v>
          </cell>
          <cell r="AB16">
            <v>84</v>
          </cell>
          <cell r="AC16">
            <v>2</v>
          </cell>
        </row>
        <row r="17">
          <cell r="C17" t="str">
            <v>P304</v>
          </cell>
          <cell r="D17" t="str">
            <v>Đoàn Lê Mạnh Tùng</v>
          </cell>
          <cell r="E17" t="str">
            <v>05/2023</v>
          </cell>
          <cell r="F17">
            <v>12750</v>
          </cell>
          <cell r="G17">
            <v>12933</v>
          </cell>
          <cell r="H17">
            <v>385</v>
          </cell>
          <cell r="I17">
            <v>390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183</v>
          </cell>
          <cell r="AC17">
            <v>5</v>
          </cell>
        </row>
        <row r="18">
          <cell r="C18" t="str">
            <v>P307</v>
          </cell>
          <cell r="D18" t="str">
            <v>Lương Thanh Loan</v>
          </cell>
          <cell r="E18" t="str">
            <v>05/2023</v>
          </cell>
          <cell r="F18">
            <v>7562</v>
          </cell>
          <cell r="G18">
            <v>7760</v>
          </cell>
          <cell r="H18">
            <v>316</v>
          </cell>
          <cell r="I18">
            <v>320</v>
          </cell>
          <cell r="J18">
            <v>1</v>
          </cell>
          <cell r="K18">
            <v>1</v>
          </cell>
          <cell r="L18">
            <v>0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</v>
          </cell>
          <cell r="Z18">
            <v>0</v>
          </cell>
          <cell r="AA18">
            <v>0</v>
          </cell>
          <cell r="AB18">
            <v>198</v>
          </cell>
          <cell r="AC18">
            <v>4</v>
          </cell>
        </row>
        <row r="19">
          <cell r="C19" t="str">
            <v>P308</v>
          </cell>
          <cell r="D19" t="str">
            <v>Nguyễn Ngọc Sáng</v>
          </cell>
          <cell r="E19" t="str">
            <v>05/2023</v>
          </cell>
          <cell r="F19">
            <v>10534</v>
          </cell>
          <cell r="G19">
            <v>10766</v>
          </cell>
          <cell r="H19">
            <v>462</v>
          </cell>
          <cell r="I19">
            <v>469</v>
          </cell>
          <cell r="J19">
            <v>1</v>
          </cell>
          <cell r="K19">
            <v>1</v>
          </cell>
          <cell r="L19">
            <v>2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232</v>
          </cell>
          <cell r="AC19">
            <v>7</v>
          </cell>
        </row>
        <row r="20">
          <cell r="C20" t="str">
            <v>P401</v>
          </cell>
          <cell r="D20" t="str">
            <v>Trần Thùy Dương</v>
          </cell>
          <cell r="E20" t="str">
            <v>05/2023</v>
          </cell>
          <cell r="F20">
            <v>5430</v>
          </cell>
          <cell r="G20">
            <v>5618</v>
          </cell>
          <cell r="H20">
            <v>179</v>
          </cell>
          <cell r="I20">
            <v>183</v>
          </cell>
          <cell r="J20">
            <v>1</v>
          </cell>
          <cell r="K20">
            <v>1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188</v>
          </cell>
          <cell r="AC20">
            <v>4</v>
          </cell>
        </row>
        <row r="21">
          <cell r="C21" t="str">
            <v>P402</v>
          </cell>
          <cell r="D21" t="str">
            <v>Đỗ Nguyên Niên</v>
          </cell>
          <cell r="E21" t="str">
            <v>05/2023</v>
          </cell>
          <cell r="F21">
            <v>3860</v>
          </cell>
          <cell r="G21">
            <v>3912</v>
          </cell>
          <cell r="H21">
            <v>161</v>
          </cell>
          <cell r="I21">
            <v>163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52</v>
          </cell>
          <cell r="AC21">
            <v>2</v>
          </cell>
        </row>
        <row r="22">
          <cell r="C22" t="str">
            <v>P403</v>
          </cell>
          <cell r="D22" t="str">
            <v>Trần Hồng Linh</v>
          </cell>
          <cell r="E22" t="str">
            <v>05/2023</v>
          </cell>
          <cell r="F22">
            <v>6883</v>
          </cell>
          <cell r="G22">
            <v>7208</v>
          </cell>
          <cell r="H22">
            <v>278</v>
          </cell>
          <cell r="I22">
            <v>279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325</v>
          </cell>
          <cell r="AC22">
            <v>1</v>
          </cell>
        </row>
        <row r="23">
          <cell r="C23" t="str">
            <v>P404</v>
          </cell>
          <cell r="D23" t="str">
            <v>Nguyễn Văn Sơn</v>
          </cell>
          <cell r="E23" t="str">
            <v>05/2023</v>
          </cell>
          <cell r="F23">
            <v>9353</v>
          </cell>
          <cell r="G23">
            <v>9498</v>
          </cell>
          <cell r="H23">
            <v>282</v>
          </cell>
          <cell r="I23">
            <v>285</v>
          </cell>
          <cell r="J23">
            <v>1</v>
          </cell>
          <cell r="K23">
            <v>1</v>
          </cell>
          <cell r="L23">
            <v>2</v>
          </cell>
          <cell r="M23">
            <v>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145</v>
          </cell>
          <cell r="AC23">
            <v>3</v>
          </cell>
        </row>
        <row r="24">
          <cell r="C24" t="str">
            <v>P405</v>
          </cell>
          <cell r="D24" t="str">
            <v>Bùi Thị Hoài Thương</v>
          </cell>
          <cell r="E24" t="str">
            <v>05/2023</v>
          </cell>
          <cell r="F24">
            <v>7693</v>
          </cell>
          <cell r="G24">
            <v>7851</v>
          </cell>
          <cell r="H24">
            <v>243</v>
          </cell>
          <cell r="I24">
            <v>247</v>
          </cell>
          <cell r="J24">
            <v>1</v>
          </cell>
          <cell r="K24">
            <v>1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158</v>
          </cell>
          <cell r="AC24">
            <v>4</v>
          </cell>
        </row>
        <row r="25">
          <cell r="C25" t="str">
            <v>P406</v>
          </cell>
          <cell r="D25" t="str">
            <v>Hoàng Đăng Quang</v>
          </cell>
          <cell r="E25" t="str">
            <v>05/2023</v>
          </cell>
          <cell r="F25">
            <v>8814</v>
          </cell>
          <cell r="G25">
            <v>9035</v>
          </cell>
          <cell r="H25">
            <v>369</v>
          </cell>
          <cell r="I25">
            <v>376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221</v>
          </cell>
          <cell r="AC25">
            <v>7</v>
          </cell>
        </row>
        <row r="26">
          <cell r="C26" t="str">
            <v>P407</v>
          </cell>
          <cell r="D26" t="str">
            <v>Trần Duy Khánh</v>
          </cell>
          <cell r="E26" t="str">
            <v>05/2023</v>
          </cell>
          <cell r="F26">
            <v>5487</v>
          </cell>
          <cell r="G26">
            <v>5602</v>
          </cell>
          <cell r="H26">
            <v>193</v>
          </cell>
          <cell r="I26">
            <v>197</v>
          </cell>
          <cell r="J26">
            <v>1</v>
          </cell>
          <cell r="K26">
            <v>1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115</v>
          </cell>
          <cell r="AC26">
            <v>4</v>
          </cell>
        </row>
        <row r="27">
          <cell r="C27" t="str">
            <v>P501</v>
          </cell>
          <cell r="D27" t="str">
            <v>Nguyễn Thị Hoa</v>
          </cell>
          <cell r="E27" t="str">
            <v>05/2023</v>
          </cell>
          <cell r="F27">
            <v>5440</v>
          </cell>
          <cell r="G27">
            <v>5645</v>
          </cell>
          <cell r="H27">
            <v>170</v>
          </cell>
          <cell r="I27">
            <v>174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205</v>
          </cell>
          <cell r="AC27">
            <v>4</v>
          </cell>
        </row>
        <row r="28">
          <cell r="C28" t="str">
            <v>P502</v>
          </cell>
          <cell r="D28" t="str">
            <v>Nguyễn Quang Đại</v>
          </cell>
          <cell r="E28" t="str">
            <v>05/2023</v>
          </cell>
          <cell r="F28">
            <v>6717</v>
          </cell>
          <cell r="G28">
            <v>6906</v>
          </cell>
          <cell r="H28">
            <v>193</v>
          </cell>
          <cell r="I28">
            <v>197</v>
          </cell>
          <cell r="J28">
            <v>1</v>
          </cell>
          <cell r="K28">
            <v>1</v>
          </cell>
          <cell r="L28">
            <v>2</v>
          </cell>
          <cell r="M28">
            <v>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189</v>
          </cell>
          <cell r="AC28">
            <v>4</v>
          </cell>
        </row>
        <row r="29">
          <cell r="C29" t="str">
            <v>P504</v>
          </cell>
          <cell r="D29" t="str">
            <v>Phạm Thị Trúc Lâm</v>
          </cell>
          <cell r="E29" t="str">
            <v>05/2023</v>
          </cell>
          <cell r="F29">
            <v>12233</v>
          </cell>
          <cell r="G29">
            <v>12450</v>
          </cell>
          <cell r="H29">
            <v>333</v>
          </cell>
          <cell r="I29">
            <v>337</v>
          </cell>
          <cell r="J29">
            <v>1</v>
          </cell>
          <cell r="K29">
            <v>1</v>
          </cell>
          <cell r="L29">
            <v>2</v>
          </cell>
          <cell r="M29">
            <v>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217</v>
          </cell>
          <cell r="AC29">
            <v>4</v>
          </cell>
        </row>
        <row r="30">
          <cell r="C30" t="str">
            <v>P505</v>
          </cell>
          <cell r="D30" t="str">
            <v>Đặng Thị Thùy Linh</v>
          </cell>
          <cell r="E30" t="str">
            <v>05/2023</v>
          </cell>
          <cell r="F30">
            <v>7591</v>
          </cell>
          <cell r="G30">
            <v>7839</v>
          </cell>
          <cell r="H30">
            <v>347</v>
          </cell>
          <cell r="I30">
            <v>353</v>
          </cell>
          <cell r="J30">
            <v>1</v>
          </cell>
          <cell r="K30">
            <v>1</v>
          </cell>
          <cell r="L30">
            <v>3</v>
          </cell>
          <cell r="M30">
            <v>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248</v>
          </cell>
          <cell r="AC30">
            <v>6</v>
          </cell>
        </row>
        <row r="31">
          <cell r="C31" t="str">
            <v>P506</v>
          </cell>
          <cell r="D31" t="str">
            <v>Khuất Liên Hương</v>
          </cell>
          <cell r="E31" t="str">
            <v>05/2023</v>
          </cell>
          <cell r="F31">
            <v>8564</v>
          </cell>
          <cell r="G31">
            <v>8746</v>
          </cell>
          <cell r="H31">
            <v>310</v>
          </cell>
          <cell r="I31">
            <v>312</v>
          </cell>
          <cell r="J31">
            <v>1</v>
          </cell>
          <cell r="K31">
            <v>1</v>
          </cell>
          <cell r="L31">
            <v>2</v>
          </cell>
          <cell r="M31">
            <v>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182</v>
          </cell>
          <cell r="AC31">
            <v>2</v>
          </cell>
        </row>
        <row r="32">
          <cell r="C32" t="str">
            <v>P507</v>
          </cell>
          <cell r="D32" t="str">
            <v>Nguyễn Minh Đức</v>
          </cell>
          <cell r="E32" t="str">
            <v>05/2023</v>
          </cell>
          <cell r="F32">
            <v>4452</v>
          </cell>
          <cell r="G32">
            <v>4560</v>
          </cell>
          <cell r="H32">
            <v>186</v>
          </cell>
          <cell r="I32">
            <v>191</v>
          </cell>
          <cell r="J32">
            <v>1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108</v>
          </cell>
          <cell r="AC32">
            <v>5</v>
          </cell>
        </row>
        <row r="33">
          <cell r="C33" t="str">
            <v>P508</v>
          </cell>
          <cell r="D33" t="str">
            <v>Hoàng Thị Quy</v>
          </cell>
          <cell r="E33" t="str">
            <v>05/2023</v>
          </cell>
          <cell r="F33">
            <v>7638</v>
          </cell>
          <cell r="G33">
            <v>7736</v>
          </cell>
          <cell r="H33">
            <v>264</v>
          </cell>
          <cell r="I33">
            <v>268</v>
          </cell>
          <cell r="J33">
            <v>1</v>
          </cell>
          <cell r="K33">
            <v>1</v>
          </cell>
          <cell r="L33">
            <v>2</v>
          </cell>
          <cell r="M33">
            <v>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98</v>
          </cell>
          <cell r="AC3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4"/>
  <sheetViews>
    <sheetView tabSelected="1" workbookViewId="0"/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9077</v>
      </c>
      <c r="G4" s="1">
        <v>9443</v>
      </c>
      <c r="H4" s="1">
        <v>131</v>
      </c>
      <c r="I4" s="3">
        <f>H4+3</f>
        <v>134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1228</v>
      </c>
      <c r="G5" s="1">
        <v>2027</v>
      </c>
      <c r="H5" s="1">
        <v>15</v>
      </c>
      <c r="I5" s="3">
        <f>H5+(23-15+6)</f>
        <v>29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6009</v>
      </c>
      <c r="G6" s="1">
        <v>6131</v>
      </c>
      <c r="H6" s="1">
        <v>247</v>
      </c>
      <c r="I6" s="1">
        <f>H6+VLOOKUP(C6,'[1]dich-vu'!$C$4:$AC$33,27,0)</f>
        <v>250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6298</v>
      </c>
      <c r="G7" s="1">
        <v>6685</v>
      </c>
      <c r="H7" s="1">
        <v>327</v>
      </c>
      <c r="I7" s="1">
        <f>H7+VLOOKUP(C7,'[1]dich-vu'!$C$4:$AC$33,27,0)</f>
        <v>337</v>
      </c>
      <c r="J7" s="1">
        <v>1</v>
      </c>
      <c r="K7" s="1">
        <v>1</v>
      </c>
      <c r="L7" s="1">
        <v>3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7355</v>
      </c>
      <c r="G8" s="1">
        <v>7734</v>
      </c>
      <c r="H8" s="1">
        <v>305</v>
      </c>
      <c r="I8" s="1">
        <f>H8+VLOOKUP(C8,'[1]dich-vu'!$C$4:$AC$33,27,0)</f>
        <v>309</v>
      </c>
      <c r="J8" s="1">
        <v>1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7671</v>
      </c>
      <c r="G9" s="1">
        <v>7850</v>
      </c>
      <c r="H9" s="1">
        <v>414</v>
      </c>
      <c r="I9" s="1">
        <f>H9+VLOOKUP(C9,'[1]dich-vu'!$C$4:$AC$33,27,0)</f>
        <v>418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7162</v>
      </c>
      <c r="G10" s="1">
        <v>7397</v>
      </c>
      <c r="H10" s="1">
        <v>298</v>
      </c>
      <c r="I10" s="1">
        <f>H10+VLOOKUP(C10,'[1]dich-vu'!$C$4:$AC$33,27,0)</f>
        <v>302</v>
      </c>
      <c r="J10" s="1">
        <v>1</v>
      </c>
      <c r="K10" s="1">
        <v>1</v>
      </c>
      <c r="L10" s="1">
        <v>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5296</v>
      </c>
      <c r="G11" s="1">
        <v>5413</v>
      </c>
      <c r="H11" s="1">
        <v>240</v>
      </c>
      <c r="I11" s="1">
        <f>H11+VLOOKUP(C11,'[1]dich-vu'!$C$4:$AC$33,27,0)</f>
        <v>245</v>
      </c>
      <c r="J11" s="1">
        <v>1</v>
      </c>
      <c r="K11" s="1">
        <v>1</v>
      </c>
      <c r="L11" s="1">
        <v>3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5795</v>
      </c>
      <c r="G12" s="1">
        <v>6034</v>
      </c>
      <c r="H12" s="1">
        <v>253</v>
      </c>
      <c r="I12" s="1">
        <f>H12+VLOOKUP(C12,'[1]dich-vu'!$C$4:$AC$33,27,0)</f>
        <v>255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</v>
      </c>
      <c r="Z12" s="1">
        <v>0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8966</v>
      </c>
      <c r="G13" s="1">
        <v>9164</v>
      </c>
      <c r="H13" s="1">
        <v>304</v>
      </c>
      <c r="I13" s="1">
        <f>H13+VLOOKUP(C13,'[1]dich-vu'!$C$4:$AC$33,27,0)</f>
        <v>305</v>
      </c>
      <c r="J13" s="1">
        <v>1</v>
      </c>
      <c r="K13" s="1">
        <v>1</v>
      </c>
      <c r="L13" s="1">
        <v>2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7851</v>
      </c>
      <c r="G14" s="1">
        <v>7953</v>
      </c>
      <c r="H14" s="1">
        <v>276</v>
      </c>
      <c r="I14" s="1">
        <f>H14+VLOOKUP(C14,'[1]dich-vu'!$C$4:$AC$33,27,0)</f>
        <v>280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4988</v>
      </c>
      <c r="G15" s="1">
        <v>5368</v>
      </c>
      <c r="H15" s="1">
        <v>247</v>
      </c>
      <c r="I15" s="1">
        <f>H15+VLOOKUP(C15,'[1]dich-vu'!$C$4:$AC$33,27,0)</f>
        <v>250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6506</v>
      </c>
      <c r="G16" s="1">
        <v>6850</v>
      </c>
      <c r="H16" s="1">
        <v>210</v>
      </c>
      <c r="I16" s="1">
        <f>H16+VLOOKUP(C16,'[1]dich-vu'!$C$4:$AC$33,27,0)</f>
        <v>212</v>
      </c>
      <c r="J16" s="1">
        <v>0</v>
      </c>
      <c r="K16" s="1">
        <v>0</v>
      </c>
      <c r="L16" s="1">
        <v>0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</v>
      </c>
      <c r="Z16" s="1">
        <v>1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12933</v>
      </c>
      <c r="G17" s="1">
        <v>13261</v>
      </c>
      <c r="H17" s="1">
        <v>390</v>
      </c>
      <c r="I17" s="1">
        <f>H17+VLOOKUP(C17,'[1]dich-vu'!$C$4:$AC$33,27,0)</f>
        <v>395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2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7643</v>
      </c>
      <c r="G18" s="1">
        <v>7656</v>
      </c>
      <c r="H18" s="1">
        <v>282</v>
      </c>
      <c r="I18" s="3">
        <f>H18+2</f>
        <v>284</v>
      </c>
      <c r="J18" s="1">
        <v>0</v>
      </c>
      <c r="K18" s="1">
        <v>0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</v>
      </c>
      <c r="Z18" s="1">
        <v>1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7760</v>
      </c>
      <c r="G19" s="1">
        <v>8050</v>
      </c>
      <c r="H19" s="1">
        <v>320</v>
      </c>
      <c r="I19" s="1">
        <f>H19+VLOOKUP(C19,'[1]dich-vu'!$C$4:$AC$33,27,0)</f>
        <v>324</v>
      </c>
      <c r="J19" s="1">
        <v>1</v>
      </c>
      <c r="K19" s="1">
        <v>1</v>
      </c>
      <c r="L19" s="1">
        <v>0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1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10766</v>
      </c>
      <c r="G20" s="1">
        <v>11175</v>
      </c>
      <c r="H20" s="1">
        <v>469</v>
      </c>
      <c r="I20" s="1">
        <f>H20+VLOOKUP(C20,'[1]dich-vu'!$C$4:$AC$33,27,0)</f>
        <v>476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5618</v>
      </c>
      <c r="G21" s="1">
        <v>5938</v>
      </c>
      <c r="H21" s="1">
        <v>183</v>
      </c>
      <c r="I21" s="1">
        <f>H21+VLOOKUP(C21,'[1]dich-vu'!$C$4:$AC$33,27,0)</f>
        <v>187</v>
      </c>
      <c r="J21" s="1">
        <v>1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3912</v>
      </c>
      <c r="G22" s="1">
        <v>3964</v>
      </c>
      <c r="H22" s="1">
        <v>163</v>
      </c>
      <c r="I22" s="1">
        <f>H22+VLOOKUP(C22,'[1]dich-vu'!$C$4:$AC$33,27,0)</f>
        <v>165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7208</v>
      </c>
      <c r="G23" s="1">
        <v>7709</v>
      </c>
      <c r="H23" s="1">
        <v>279</v>
      </c>
      <c r="I23" s="1">
        <f>H23+VLOOKUP(C23,'[1]dich-vu'!$C$4:$AC$33,27,0)</f>
        <v>280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9498</v>
      </c>
      <c r="G24" s="1">
        <v>9637</v>
      </c>
      <c r="H24" s="1">
        <v>285</v>
      </c>
      <c r="I24" s="1">
        <f>H24+VLOOKUP(C24,'[1]dich-vu'!$C$4:$AC$33,27,0)</f>
        <v>288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7851</v>
      </c>
      <c r="G25" s="1">
        <v>8078</v>
      </c>
      <c r="H25" s="1">
        <v>247</v>
      </c>
      <c r="I25" s="1">
        <f>H25+VLOOKUP(C25,'[1]dich-vu'!$C$4:$AC$33,27,0)</f>
        <v>251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9035</v>
      </c>
      <c r="G26" s="1">
        <v>9312</v>
      </c>
      <c r="H26" s="1">
        <v>376</v>
      </c>
      <c r="I26" s="1">
        <f>H26+VLOOKUP(C26,'[1]dich-vu'!$C$4:$AC$33,27,0)</f>
        <v>383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5602</v>
      </c>
      <c r="G27" s="1">
        <v>5742</v>
      </c>
      <c r="H27" s="1">
        <v>197</v>
      </c>
      <c r="I27" s="1">
        <f>H27+VLOOKUP(C27,'[1]dich-vu'!$C$4:$AC$33,27,0)</f>
        <v>201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5645</v>
      </c>
      <c r="G28" s="1">
        <v>6010</v>
      </c>
      <c r="H28" s="1">
        <v>174</v>
      </c>
      <c r="I28" s="1">
        <f>H28+VLOOKUP(C28,'[1]dich-vu'!$C$4:$AC$33,27,0)</f>
        <v>178</v>
      </c>
      <c r="J28" s="1">
        <v>1</v>
      </c>
      <c r="K28" s="1">
        <v>1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6906</v>
      </c>
      <c r="G29" s="1">
        <v>7216</v>
      </c>
      <c r="H29" s="1">
        <v>197</v>
      </c>
      <c r="I29" s="1">
        <f>H29+VLOOKUP(C29,'[1]dich-vu'!$C$4:$AC$33,27,0)</f>
        <v>201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12450</v>
      </c>
      <c r="G30" s="1">
        <v>12878</v>
      </c>
      <c r="H30" s="1">
        <v>337</v>
      </c>
      <c r="I30" s="1">
        <f>H30+VLOOKUP(C30,'[1]dich-vu'!$C$4:$AC$33,27,0)</f>
        <v>341</v>
      </c>
      <c r="J30" s="1">
        <v>1</v>
      </c>
      <c r="K30" s="1">
        <v>1</v>
      </c>
      <c r="L30" s="1">
        <v>2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7839</v>
      </c>
      <c r="G31" s="1">
        <v>8139</v>
      </c>
      <c r="H31" s="1">
        <v>353</v>
      </c>
      <c r="I31" s="1">
        <f>H31+VLOOKUP(C31,'[1]dich-vu'!$C$4:$AC$33,27,0)</f>
        <v>359</v>
      </c>
      <c r="J31" s="1">
        <v>1</v>
      </c>
      <c r="K31" s="1">
        <v>1</v>
      </c>
      <c r="L31" s="1">
        <v>3</v>
      </c>
      <c r="M31" s="1">
        <v>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8746</v>
      </c>
      <c r="G32" s="1">
        <v>9066</v>
      </c>
      <c r="H32" s="1">
        <v>312</v>
      </c>
      <c r="I32" s="1">
        <f>H32+VLOOKUP(C32,'[1]dich-vu'!$C$4:$AC$33,27,0)</f>
        <v>314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4560</v>
      </c>
      <c r="G33" s="1">
        <v>4675</v>
      </c>
      <c r="H33" s="1">
        <v>191</v>
      </c>
      <c r="I33" s="1">
        <f>H33+VLOOKUP(C33,'[1]dich-vu'!$C$4:$AC$33,27,0)</f>
        <v>196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ht="14.4" customHeight="1" x14ac:dyDescent="0.3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7736</v>
      </c>
      <c r="G34" s="1">
        <v>7888</v>
      </c>
      <c r="H34" s="1">
        <v>268</v>
      </c>
      <c r="I34" s="1">
        <f>H34+VLOOKUP(C34,'[1]dich-vu'!$C$4:$AC$33,27,0)</f>
        <v>272</v>
      </c>
      <c r="J34" s="1">
        <v>1</v>
      </c>
      <c r="K34" s="1">
        <v>1</v>
      </c>
      <c r="L34" s="1">
        <v>2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2023-06-30T15:38:20Z</dcterms:created>
  <dcterms:modified xsi:type="dcterms:W3CDTF">2023-06-30T16:01:47Z</dcterms:modified>
  <cp:category>Excel</cp:category>
</cp:coreProperties>
</file>