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I PHÍ SETUP 14.10 TRẦN PHÚ" sheetId="1" r:id="rId4"/>
    <sheet state="visible" name="T2 - HG HOUSE" sheetId="2" r:id="rId5"/>
    <sheet state="visible" name="QUẢN LÝ CƯ DÂN" sheetId="3" r:id="rId6"/>
    <sheet state="visible" name="LỢI NHUẬN" sheetId="4" r:id="rId7"/>
  </sheets>
  <definedNames/>
  <calcPr/>
</workbook>
</file>

<file path=xl/sharedStrings.xml><?xml version="1.0" encoding="utf-8"?>
<sst xmlns="http://schemas.openxmlformats.org/spreadsheetml/2006/main" count="133" uniqueCount="110">
  <si>
    <t>CHI PHÍ SETUP 141.10 TRẦN PHÚ - HÀ ĐÔNG</t>
  </si>
  <si>
    <t>Hạng Mục</t>
  </si>
  <si>
    <t xml:space="preserve">Tên </t>
  </si>
  <si>
    <t>Số lượng</t>
  </si>
  <si>
    <t>đơn giá</t>
  </si>
  <si>
    <t>Thành Tiền</t>
  </si>
  <si>
    <t>Tổng</t>
  </si>
  <si>
    <t>TIỀN NHÀ</t>
  </si>
  <si>
    <t>Tiền thuê nhà</t>
  </si>
  <si>
    <t>Tiền cọc nhà</t>
  </si>
  <si>
    <t>TIỀN NỘI THẤT</t>
  </si>
  <si>
    <t>Giường</t>
  </si>
  <si>
    <t>tủ</t>
  </si>
  <si>
    <t>điều hòa</t>
  </si>
  <si>
    <t xml:space="preserve">Chìa khóa </t>
  </si>
  <si>
    <t>Lắp đặt wifi</t>
  </si>
  <si>
    <t>Cục phát wifi</t>
  </si>
  <si>
    <t>Bóng đèn + sơn</t>
  </si>
  <si>
    <t>Khóa cửa chính</t>
  </si>
  <si>
    <t>Công tơ điện</t>
  </si>
  <si>
    <t>Bóng tuýt + ổ điện</t>
  </si>
  <si>
    <t>Máy giặt</t>
  </si>
  <si>
    <t>Decan cửa p401</t>
  </si>
  <si>
    <t>Camera</t>
  </si>
  <si>
    <t>Thay bóng đèn bếp</t>
  </si>
  <si>
    <t>Tiền mua bóng cầu thang</t>
  </si>
  <si>
    <t>Tiền biếu cụ MG</t>
  </si>
  <si>
    <t>Hàn lưới tầng 6</t>
  </si>
  <si>
    <t>CHI TIÊU CHUNG</t>
  </si>
  <si>
    <t>Tiền ăn + trà chanh</t>
  </si>
  <si>
    <t>TỔNG</t>
  </si>
  <si>
    <t>HƯƠNG GIANG HOUSE</t>
  </si>
  <si>
    <t>Phòng</t>
  </si>
  <si>
    <t>HỢP ĐỒNG</t>
  </si>
  <si>
    <t>Ngày Kí</t>
  </si>
  <si>
    <t>GIÁ PHÒNG</t>
  </si>
  <si>
    <t xml:space="preserve">SỐ NGƯỜI </t>
  </si>
  <si>
    <t>Số điện</t>
  </si>
  <si>
    <t>Đ.tiêu thụ</t>
  </si>
  <si>
    <t>Tiền điện</t>
  </si>
  <si>
    <t xml:space="preserve">Tiền nước </t>
  </si>
  <si>
    <t>TIỀN CỌC</t>
  </si>
  <si>
    <t>Tiền phòng</t>
  </si>
  <si>
    <t>Nợ cũ</t>
  </si>
  <si>
    <t>Tổng cộng</t>
  </si>
  <si>
    <t>Họ &amp; Tên</t>
  </si>
  <si>
    <t>Số điện thoại</t>
  </si>
  <si>
    <t>CMND</t>
  </si>
  <si>
    <t>GHI CHÚ THÊM</t>
  </si>
  <si>
    <t>Số cũ</t>
  </si>
  <si>
    <t>Số mới</t>
  </si>
  <si>
    <t>P201</t>
  </si>
  <si>
    <t>6T-2.1</t>
  </si>
  <si>
    <t>ĐINH XUÂN TRƯỞNG</t>
  </si>
  <si>
    <t xml:space="preserve">0855 160 904 </t>
  </si>
  <si>
    <t>034204011285</t>
  </si>
  <si>
    <t>P202</t>
  </si>
  <si>
    <t>HOÀNG TRỌNG LUÂN</t>
  </si>
  <si>
    <t>0378 156 526</t>
  </si>
  <si>
    <t>P301</t>
  </si>
  <si>
    <t>4T-2.1</t>
  </si>
  <si>
    <t>LÊ VĂN QUANG</t>
  </si>
  <si>
    <t>0392 264 114</t>
  </si>
  <si>
    <t>03020100357</t>
  </si>
  <si>
    <t>P302</t>
  </si>
  <si>
    <t>6T-1.1</t>
  </si>
  <si>
    <t>NG. THỊ THANH HUYỀN</t>
  </si>
  <si>
    <t>0388 209 833</t>
  </si>
  <si>
    <t>001304020148</t>
  </si>
  <si>
    <t>P401</t>
  </si>
  <si>
    <t>6T-3.1</t>
  </si>
  <si>
    <t>TRẦN ĐỨC HUY</t>
  </si>
  <si>
    <t>0338 902 022</t>
  </si>
  <si>
    <t>0079098018633</t>
  </si>
  <si>
    <t>P402</t>
  </si>
  <si>
    <t>12T-1.1</t>
  </si>
  <si>
    <t>HOÀNG CAO MNH</t>
  </si>
  <si>
    <t>0972 622 794</t>
  </si>
  <si>
    <t>01094052772</t>
  </si>
  <si>
    <t>P501</t>
  </si>
  <si>
    <t>TRẦN THỊ HUYỀN TRANG</t>
  </si>
  <si>
    <t>0906 060 548</t>
  </si>
  <si>
    <t>044301002745</t>
  </si>
  <si>
    <t>P502</t>
  </si>
  <si>
    <t>NGUYỄN VĂN HỘI</t>
  </si>
  <si>
    <t>0862 00 11 22</t>
  </si>
  <si>
    <t>025095002570</t>
  </si>
  <si>
    <t>TỔNG THU</t>
  </si>
  <si>
    <t>QUẢN LÝ CƯ DÂN</t>
  </si>
  <si>
    <t>SỐ PHÒNG</t>
  </si>
  <si>
    <t>HỌ TÊN</t>
  </si>
  <si>
    <t>SĐT</t>
  </si>
  <si>
    <t>SỐ NGƯỜI</t>
  </si>
  <si>
    <t>Ngày Ký</t>
  </si>
  <si>
    <t>HĐ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</si>
  <si>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</si>
  <si>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</si>
  <si>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</si>
  <si>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</si>
  <si>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</si>
  <si>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</si>
  <si>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</si>
  <si>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</si>
  <si>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</si>
  <si>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</si>
  <si>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</si>
  <si>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ĐIỆN</t>
  </si>
  <si>
    <t>NƯỚC</t>
  </si>
  <si>
    <t>THU</t>
  </si>
  <si>
    <t>CHI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</si>
</sst>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[$đ-42A]"/>
    <numFmt numFmtId="165" formatCode="&quot;Tháng &quot;m/yyyy"/>
    <numFmt numFmtId="166" formatCode="dd-mm"/>
  </numFmts>
  <fonts count="21">
    <font>
      <sz val="10.0"/>
      <color rgb="FF000000"/>
      <name val="Arial"/>
      <scheme val="minor"/>
    </font>
    <font>
      <b/>
      <sz val="14.0"/>
      <color rgb="FFFF0000"/>
      <name val="Arial"/>
    </font>
    <font>
      <color theme="1"/>
      <name val="Arial"/>
    </font>
    <font>
      <b/>
      <color rgb="FFFFFF00"/>
      <name val="&quot;Times New Roman&quot;"/>
    </font>
    <font>
      <b/>
      <color theme="1"/>
      <name val="Arial"/>
    </font>
    <font>
      <color rgb="FFFF0000"/>
      <name val="Arial"/>
    </font>
    <font/>
    <font>
      <color theme="1"/>
      <name val="Arial"/>
      <scheme val="minor"/>
    </font>
    <font>
      <color rgb="FFFF0000"/>
      <name val="Arial"/>
      <scheme val="minor"/>
    </font>
    <font>
      <b/>
      <color theme="1"/>
      <name val="Arial"/>
      <scheme val="minor"/>
    </font>
    <font>
      <b/>
      <sz val="24.0"/>
      <color theme="1"/>
      <name val="Arial"/>
      <scheme val="minor"/>
    </font>
    <font>
      <b/>
      <color rgb="FFFF0000"/>
      <name val="Arial"/>
      <scheme val="minor"/>
    </font>
    <font>
      <b/>
      <sz val="16.0"/>
      <color rgb="FF000000"/>
      <name val="Arial"/>
    </font>
    <font>
      <b/>
      <sz val="14.0"/>
      <color rgb="FF000000"/>
      <name val="Arial"/>
    </font>
    <font>
      <b/>
      <sz val="12.0"/>
      <color rgb="FF000000"/>
      <name val="Arial"/>
    </font>
    <font>
      <b/>
      <sz val="12.0"/>
      <color theme="1"/>
      <name val="Arial"/>
      <scheme val="minor"/>
    </font>
    <font>
      <b/>
      <sz val="12.0"/>
      <color rgb="FF000000"/>
      <name val="Arial"/>
      <scheme val="minor"/>
    </font>
    <font>
      <sz val="12.0"/>
      <color rgb="FF000000"/>
      <name val="Arial"/>
    </font>
    <font>
      <sz val="12.0"/>
      <color rgb="FF000000"/>
      <name val="Arial"/>
      <scheme val="minor"/>
    </font>
    <font>
      <b/>
      <color rgb="FFFFFF00"/>
      <name val="Arial"/>
      <scheme val="minor"/>
    </font>
    <font>
      <b/>
      <color rgb="FF0000FF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</fills>
  <borders count="1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2" fillId="2" fontId="3" numFmtId="0" xfId="0" applyAlignment="1" applyBorder="1" applyFill="1" applyFont="1">
      <alignment horizontal="center" vertical="center"/>
    </xf>
    <xf borderId="3" fillId="2" fontId="3" numFmtId="0" xfId="0" applyAlignment="1" applyBorder="1" applyFont="1">
      <alignment horizontal="center" vertical="center"/>
    </xf>
    <xf borderId="3" fillId="0" fontId="2" numFmtId="0" xfId="0" applyAlignment="1" applyBorder="1" applyFont="1">
      <alignment vertical="bottom"/>
    </xf>
    <xf borderId="4" fillId="0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3" fillId="0" fontId="2" numFmtId="1" xfId="0" applyAlignment="1" applyBorder="1" applyFont="1" applyNumberFormat="1">
      <alignment horizontal="center" vertical="center"/>
    </xf>
    <xf borderId="3" fillId="0" fontId="2" numFmtId="164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2" fillId="0" fontId="6" numFmtId="0" xfId="0" applyBorder="1" applyFont="1"/>
    <xf borderId="3" fillId="0" fontId="2" numFmtId="0" xfId="0" applyAlignment="1" applyBorder="1" applyFont="1">
      <alignment horizontal="center" vertical="center"/>
    </xf>
    <xf borderId="3" fillId="0" fontId="6" numFmtId="0" xfId="0" applyBorder="1" applyFont="1"/>
    <xf borderId="6" fillId="0" fontId="4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7" fillId="0" fontId="2" numFmtId="164" xfId="0" applyAlignment="1" applyBorder="1" applyFont="1" applyNumberFormat="1">
      <alignment horizontal="center" vertical="center"/>
    </xf>
    <xf borderId="6" fillId="0" fontId="2" numFmtId="164" xfId="0" applyAlignment="1" applyBorder="1" applyFont="1" applyNumberFormat="1">
      <alignment horizontal="center" vertical="center"/>
    </xf>
    <xf borderId="7" fillId="0" fontId="2" numFmtId="0" xfId="0" applyAlignment="1" applyBorder="1" applyFont="1">
      <alignment vertical="bottom"/>
    </xf>
    <xf borderId="4" fillId="0" fontId="6" numFmtId="0" xfId="0" applyBorder="1" applyFont="1"/>
    <xf borderId="4" fillId="0" fontId="2" numFmtId="164" xfId="0" applyAlignment="1" applyBorder="1" applyFont="1" applyNumberFormat="1">
      <alignment horizontal="center" vertical="center"/>
    </xf>
    <xf borderId="7" fillId="0" fontId="5" numFmtId="0" xfId="0" applyAlignment="1" applyBorder="1" applyFont="1">
      <alignment horizontal="center" readingOrder="0" vertical="center"/>
    </xf>
    <xf borderId="7" fillId="0" fontId="7" numFmtId="0" xfId="0" applyAlignment="1" applyBorder="1" applyFont="1">
      <alignment horizontal="center" readingOrder="0" vertical="center"/>
    </xf>
    <xf borderId="7" fillId="0" fontId="7" numFmtId="164" xfId="0" applyAlignment="1" applyBorder="1" applyFont="1" applyNumberFormat="1">
      <alignment horizontal="center" readingOrder="0" vertical="center"/>
    </xf>
    <xf borderId="7" fillId="0" fontId="7" numFmtId="164" xfId="0" applyAlignment="1" applyBorder="1" applyFont="1" applyNumberFormat="1">
      <alignment horizontal="center" vertical="center"/>
    </xf>
    <xf borderId="2" fillId="0" fontId="2" numFmtId="164" xfId="0" applyAlignment="1" applyBorder="1" applyFont="1" applyNumberFormat="1">
      <alignment horizontal="center" vertical="center"/>
    </xf>
    <xf borderId="7" fillId="0" fontId="8" numFmtId="0" xfId="0" applyAlignment="1" applyBorder="1" applyFont="1">
      <alignment horizontal="center" readingOrder="0" vertical="center"/>
    </xf>
    <xf borderId="7" fillId="0" fontId="2" numFmtId="0" xfId="0" applyAlignment="1" applyBorder="1" applyFont="1">
      <alignment horizontal="center" readingOrder="0" vertical="center"/>
    </xf>
    <xf borderId="7" fillId="0" fontId="2" numFmtId="164" xfId="0" applyAlignment="1" applyBorder="1" applyFont="1" applyNumberFormat="1">
      <alignment horizontal="center" readingOrder="0" vertical="center"/>
    </xf>
    <xf borderId="7" fillId="0" fontId="7" numFmtId="0" xfId="0" applyAlignment="1" applyBorder="1" applyFont="1">
      <alignment horizontal="center" vertical="center"/>
    </xf>
    <xf borderId="7" fillId="0" fontId="7" numFmtId="0" xfId="0" applyBorder="1" applyFont="1"/>
    <xf borderId="7" fillId="0" fontId="7" numFmtId="0" xfId="0" applyAlignment="1" applyBorder="1" applyFont="1">
      <alignment readingOrder="0"/>
    </xf>
    <xf borderId="7" fillId="0" fontId="9" numFmtId="0" xfId="0" applyAlignment="1" applyBorder="1" applyFont="1">
      <alignment horizontal="center" readingOrder="0" vertical="center"/>
    </xf>
    <xf borderId="7" fillId="0" fontId="7" numFmtId="164" xfId="0" applyAlignment="1" applyBorder="1" applyFont="1" applyNumberFormat="1">
      <alignment horizontal="center" readingOrder="0" vertical="center"/>
    </xf>
    <xf borderId="6" fillId="0" fontId="9" numFmtId="0" xfId="0" applyAlignment="1" applyBorder="1" applyFont="1">
      <alignment horizontal="center" readingOrder="0" vertical="center"/>
    </xf>
    <xf borderId="7" fillId="0" fontId="7" numFmtId="0" xfId="0" applyAlignment="1" applyBorder="1" applyFont="1">
      <alignment horizontal="left"/>
    </xf>
    <xf borderId="8" fillId="0" fontId="10" numFmtId="0" xfId="0" applyAlignment="1" applyBorder="1" applyFont="1">
      <alignment horizontal="center" readingOrder="0" vertical="center"/>
    </xf>
    <xf borderId="9" fillId="0" fontId="6" numFmtId="0" xfId="0" applyBorder="1" applyFont="1"/>
    <xf borderId="10" fillId="0" fontId="6" numFmtId="0" xfId="0" applyBorder="1" applyFont="1"/>
    <xf borderId="7" fillId="0" fontId="11" numFmtId="164" xfId="0" applyAlignment="1" applyBorder="1" applyFont="1" applyNumberFormat="1">
      <alignment horizontal="center" vertical="center"/>
    </xf>
    <xf borderId="8" fillId="3" fontId="12" numFmtId="0" xfId="0" applyAlignment="1" applyBorder="1" applyFill="1" applyFont="1">
      <alignment horizontal="center" readingOrder="0"/>
    </xf>
    <xf borderId="8" fillId="4" fontId="13" numFmtId="165" xfId="0" applyAlignment="1" applyBorder="1" applyFill="1" applyFont="1" applyNumberFormat="1">
      <alignment horizontal="center" readingOrder="0"/>
    </xf>
    <xf borderId="2" fillId="0" fontId="14" numFmtId="0" xfId="0" applyAlignment="1" applyBorder="1" applyFont="1">
      <alignment horizontal="center" readingOrder="0"/>
    </xf>
    <xf borderId="3" fillId="0" fontId="14" numFmtId="0" xfId="0" applyAlignment="1" applyBorder="1" applyFont="1">
      <alignment horizontal="center" readingOrder="0"/>
    </xf>
    <xf borderId="7" fillId="0" fontId="14" numFmtId="0" xfId="0" applyAlignment="1" applyBorder="1" applyFont="1">
      <alignment horizontal="center" readingOrder="0"/>
    </xf>
    <xf borderId="0" fillId="0" fontId="15" numFmtId="0" xfId="0" applyAlignment="1" applyFont="1">
      <alignment horizontal="center" readingOrder="0" vertical="center"/>
    </xf>
    <xf borderId="4" fillId="5" fontId="14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vertical="center"/>
    </xf>
    <xf borderId="9" fillId="6" fontId="14" numFmtId="0" xfId="0" applyAlignment="1" applyBorder="1" applyFont="1">
      <alignment horizontal="center" readingOrder="0"/>
    </xf>
    <xf borderId="4" fillId="6" fontId="14" numFmtId="0" xfId="0" applyAlignment="1" applyBorder="1" applyFont="1">
      <alignment horizontal="center" readingOrder="0" vertical="center"/>
    </xf>
    <xf borderId="4" fillId="7" fontId="14" numFmtId="0" xfId="0" applyAlignment="1" applyBorder="1" applyFill="1" applyFont="1">
      <alignment horizontal="center" readingOrder="0" vertical="center"/>
    </xf>
    <xf borderId="6" fillId="7" fontId="16" numFmtId="0" xfId="0" applyAlignment="1" applyBorder="1" applyFont="1">
      <alignment horizontal="center" readingOrder="0" vertical="center"/>
    </xf>
    <xf borderId="6" fillId="5" fontId="14" numFmtId="0" xfId="0" applyAlignment="1" applyBorder="1" applyFont="1">
      <alignment horizontal="center" readingOrder="0" vertical="center"/>
    </xf>
    <xf borderId="6" fillId="0" fontId="15" numFmtId="0" xfId="0" applyAlignment="1" applyBorder="1" applyFont="1">
      <alignment horizontal="center" readingOrder="0" vertical="center"/>
    </xf>
    <xf borderId="3" fillId="6" fontId="14" numFmtId="0" xfId="0" applyAlignment="1" applyBorder="1" applyFont="1">
      <alignment horizontal="center" readingOrder="0"/>
    </xf>
    <xf borderId="3" fillId="6" fontId="17" numFmtId="0" xfId="0" applyAlignment="1" applyBorder="1" applyFont="1">
      <alignment horizontal="center" readingOrder="0" vertical="center"/>
    </xf>
    <xf borderId="3" fillId="6" fontId="17" numFmtId="166" xfId="0" applyAlignment="1" applyBorder="1" applyFont="1" applyNumberFormat="1">
      <alignment horizontal="center" readingOrder="0" vertical="center"/>
    </xf>
    <xf borderId="3" fillId="6" fontId="17" numFmtId="164" xfId="0" applyAlignment="1" applyBorder="1" applyFont="1" applyNumberFormat="1">
      <alignment horizontal="center" readingOrder="0" vertical="center"/>
    </xf>
    <xf borderId="3" fillId="7" fontId="17" numFmtId="0" xfId="0" applyAlignment="1" applyBorder="1" applyFont="1">
      <alignment horizontal="center" readingOrder="0" vertical="center"/>
    </xf>
    <xf borderId="7" fillId="7" fontId="18" numFmtId="164" xfId="0" applyAlignment="1" applyBorder="1" applyFont="1" applyNumberFormat="1">
      <alignment horizontal="center" readingOrder="0" vertical="center"/>
    </xf>
    <xf borderId="3" fillId="7" fontId="17" numFmtId="164" xfId="0" applyAlignment="1" applyBorder="1" applyFont="1" applyNumberFormat="1">
      <alignment horizontal="center" readingOrder="0" vertical="center"/>
    </xf>
    <xf borderId="3" fillId="7" fontId="17" numFmtId="164" xfId="0" applyAlignment="1" applyBorder="1" applyFont="1" applyNumberFormat="1">
      <alignment horizontal="left" readingOrder="0" vertical="center"/>
    </xf>
    <xf borderId="3" fillId="7" fontId="14" numFmtId="164" xfId="0" applyAlignment="1" applyBorder="1" applyFont="1" applyNumberFormat="1">
      <alignment horizontal="center" readingOrder="0" vertical="center"/>
    </xf>
    <xf quotePrefix="1" borderId="7" fillId="0" fontId="17" numFmtId="0" xfId="0" applyAlignment="1" applyBorder="1" applyFont="1">
      <alignment horizontal="left" readingOrder="0" vertical="center"/>
    </xf>
    <xf borderId="7" fillId="0" fontId="17" numFmtId="0" xfId="0" applyAlignment="1" applyBorder="1" applyFont="1">
      <alignment horizontal="center" readingOrder="0" vertical="center"/>
    </xf>
    <xf borderId="7" fillId="0" fontId="17" numFmtId="0" xfId="0" applyAlignment="1" applyBorder="1" applyFont="1">
      <alignment horizontal="left" readingOrder="0" vertical="center"/>
    </xf>
    <xf borderId="3" fillId="0" fontId="17" numFmtId="0" xfId="0" applyAlignment="1" applyBorder="1" applyFont="1">
      <alignment horizontal="center" readingOrder="0" vertical="center"/>
    </xf>
    <xf borderId="3" fillId="7" fontId="17" numFmtId="0" xfId="0" applyAlignment="1" applyBorder="1" applyFont="1">
      <alignment horizontal="left" readingOrder="0" vertical="center"/>
    </xf>
    <xf borderId="3" fillId="7" fontId="14" numFmtId="0" xfId="0" applyAlignment="1" applyBorder="1" applyFont="1">
      <alignment horizontal="center" readingOrder="0" vertical="center"/>
    </xf>
    <xf borderId="7" fillId="0" fontId="11" numFmtId="0" xfId="0" applyAlignment="1" applyBorder="1" applyFont="1">
      <alignment horizontal="center" readingOrder="0" vertical="center"/>
    </xf>
    <xf borderId="7" fillId="0" fontId="8" numFmtId="0" xfId="0" applyAlignment="1" applyBorder="1" applyFont="1">
      <alignment horizontal="center" vertical="center"/>
    </xf>
    <xf borderId="7" fillId="0" fontId="8" numFmtId="164" xfId="0" applyAlignment="1" applyBorder="1" applyFont="1" applyNumberFormat="1">
      <alignment horizontal="center" vertical="center"/>
    </xf>
    <xf borderId="7" fillId="0" fontId="8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8" fillId="0" fontId="11" numFmtId="0" xfId="0" applyAlignment="1" applyBorder="1" applyFont="1">
      <alignment horizontal="center" readingOrder="0" vertical="center"/>
    </xf>
    <xf borderId="7" fillId="2" fontId="19" numFmtId="0" xfId="0" applyAlignment="1" applyBorder="1" applyFont="1">
      <alignment horizontal="center" readingOrder="0" vertical="center"/>
    </xf>
    <xf borderId="3" fillId="0" fontId="17" numFmtId="0" xfId="0" applyAlignment="1" applyBorder="1" applyFont="1">
      <alignment horizontal="center" readingOrder="0"/>
    </xf>
    <xf borderId="7" fillId="0" fontId="8" numFmtId="164" xfId="0" applyAlignment="1" applyBorder="1" applyFont="1" applyNumberFormat="1">
      <alignment horizontal="center" readingOrder="0" vertical="center"/>
    </xf>
    <xf borderId="7" fillId="0" fontId="7" numFmtId="164" xfId="0" applyAlignment="1" applyBorder="1" applyFont="1" applyNumberFormat="1">
      <alignment horizontal="center" vertical="center"/>
    </xf>
    <xf borderId="7" fillId="0" fontId="11" numFmtId="164" xfId="0" applyAlignment="1" applyBorder="1" applyFont="1" applyNumberFormat="1">
      <alignment horizontal="center" vertical="center"/>
    </xf>
    <xf borderId="7" fillId="0" fontId="19" numFmtId="164" xfId="0" applyAlignment="1" applyBorder="1" applyFont="1" applyNumberFormat="1">
      <alignment horizontal="center" vertical="center"/>
    </xf>
    <xf borderId="3" fillId="0" fontId="17" numFmtId="164" xfId="0" applyAlignment="1" applyBorder="1" applyFont="1" applyNumberFormat="1">
      <alignment horizontal="center" readingOrder="0" vertical="center"/>
    </xf>
    <xf borderId="3" fillId="0" fontId="17" numFmtId="164" xfId="0" applyAlignment="1" applyBorder="1" applyFont="1" applyNumberFormat="1">
      <alignment horizontal="center" readingOrder="0" vertical="center"/>
    </xf>
    <xf borderId="0" fillId="0" fontId="20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6" fillId="0" fontId="20" numFmtId="0" xfId="0" applyAlignment="1" applyBorder="1" applyFont="1">
      <alignment horizontal="center" readingOrder="0" vertical="center"/>
    </xf>
    <xf borderId="8" fillId="0" fontId="9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63"/>
    <col customWidth="1" min="2" max="2" width="21.63"/>
  </cols>
  <sheetData>
    <row r="1" ht="37.5" customHeight="1">
      <c r="A1" s="1" t="s">
        <v>0</v>
      </c>
      <c r="L1" s="2"/>
      <c r="M1" s="2"/>
      <c r="N1" s="2"/>
    </row>
    <row r="2" ht="2.25" customHeight="1">
      <c r="L2" s="3"/>
      <c r="M2" s="3"/>
      <c r="N2" s="3"/>
    </row>
    <row r="3" ht="15.0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/>
      <c r="H3" s="6"/>
      <c r="I3" s="6"/>
      <c r="J3" s="6"/>
      <c r="K3" s="6"/>
      <c r="L3" s="6"/>
      <c r="M3" s="6"/>
      <c r="N3" s="6"/>
    </row>
    <row r="4" ht="15.0" customHeight="1">
      <c r="A4" s="7" t="s">
        <v>7</v>
      </c>
      <c r="B4" s="8" t="s">
        <v>8</v>
      </c>
      <c r="C4" s="9">
        <v>6.0</v>
      </c>
      <c r="D4" s="10">
        <v>1.2E7</v>
      </c>
      <c r="E4" s="10">
        <f t="shared" ref="E4:E9" si="1">C4*D4</f>
        <v>72000000</v>
      </c>
      <c r="F4" s="11"/>
      <c r="G4" s="6"/>
      <c r="H4" s="6"/>
      <c r="I4" s="6"/>
      <c r="J4" s="6"/>
      <c r="K4" s="6"/>
      <c r="L4" s="6"/>
      <c r="M4" s="6"/>
      <c r="N4" s="6"/>
    </row>
    <row r="5" ht="15.0" customHeight="1">
      <c r="A5" s="12"/>
      <c r="B5" s="8" t="s">
        <v>9</v>
      </c>
      <c r="C5" s="13">
        <v>3.0</v>
      </c>
      <c r="D5" s="10">
        <v>1.2E7</v>
      </c>
      <c r="E5" s="10">
        <f t="shared" si="1"/>
        <v>36000000</v>
      </c>
      <c r="F5" s="14"/>
      <c r="G5" s="6"/>
      <c r="H5" s="6"/>
      <c r="I5" s="6"/>
      <c r="J5" s="6"/>
      <c r="K5" s="6"/>
      <c r="L5" s="6"/>
      <c r="M5" s="6"/>
      <c r="N5" s="6"/>
    </row>
    <row r="6" ht="15.0" customHeight="1">
      <c r="A6" s="15" t="s">
        <v>10</v>
      </c>
      <c r="B6" s="16" t="s">
        <v>11</v>
      </c>
      <c r="C6" s="17">
        <v>5.0</v>
      </c>
      <c r="D6" s="18">
        <v>1600000.0</v>
      </c>
      <c r="E6" s="18">
        <f t="shared" si="1"/>
        <v>8000000</v>
      </c>
      <c r="F6" s="19"/>
      <c r="G6" s="20"/>
      <c r="H6" s="20"/>
      <c r="I6" s="20"/>
      <c r="J6" s="20"/>
      <c r="K6" s="20"/>
      <c r="L6" s="20"/>
      <c r="M6" s="20"/>
      <c r="N6" s="6"/>
    </row>
    <row r="7" ht="15.0" customHeight="1">
      <c r="A7" s="21"/>
      <c r="B7" s="16" t="s">
        <v>12</v>
      </c>
      <c r="C7" s="17">
        <v>7.0</v>
      </c>
      <c r="D7" s="18">
        <v>1500000.0</v>
      </c>
      <c r="E7" s="18">
        <f t="shared" si="1"/>
        <v>10500000</v>
      </c>
      <c r="F7" s="22"/>
      <c r="G7" s="20"/>
      <c r="H7" s="20"/>
      <c r="I7" s="20"/>
      <c r="J7" s="20"/>
      <c r="K7" s="20"/>
      <c r="L7" s="20"/>
      <c r="M7" s="20"/>
      <c r="N7" s="6"/>
    </row>
    <row r="8" ht="15.0" customHeight="1">
      <c r="A8" s="21"/>
      <c r="B8" s="16" t="s">
        <v>13</v>
      </c>
      <c r="C8" s="17">
        <v>2.0</v>
      </c>
      <c r="D8" s="18">
        <v>4000000.0</v>
      </c>
      <c r="E8" s="18">
        <f t="shared" si="1"/>
        <v>8000000</v>
      </c>
      <c r="F8" s="22"/>
      <c r="G8" s="20"/>
      <c r="H8" s="20"/>
      <c r="I8" s="20"/>
      <c r="J8" s="20"/>
      <c r="K8" s="20"/>
      <c r="L8" s="20"/>
      <c r="M8" s="20"/>
      <c r="N8" s="6"/>
    </row>
    <row r="9" ht="15.0" customHeight="1">
      <c r="A9" s="21"/>
      <c r="B9" s="23" t="s">
        <v>14</v>
      </c>
      <c r="C9" s="17">
        <v>14.0</v>
      </c>
      <c r="D9" s="18">
        <v>12000.0</v>
      </c>
      <c r="E9" s="18">
        <f t="shared" si="1"/>
        <v>168000</v>
      </c>
      <c r="F9" s="22"/>
      <c r="G9" s="20"/>
      <c r="H9" s="20"/>
      <c r="I9" s="20"/>
      <c r="J9" s="20"/>
      <c r="K9" s="20"/>
      <c r="L9" s="20"/>
      <c r="M9" s="20"/>
      <c r="N9" s="6"/>
    </row>
    <row r="10" ht="15.0" customHeight="1">
      <c r="A10" s="21"/>
      <c r="B10" s="23" t="s">
        <v>15</v>
      </c>
      <c r="C10" s="24"/>
      <c r="D10" s="25">
        <v>1470000.0</v>
      </c>
      <c r="E10" s="26">
        <f>D10</f>
        <v>1470000</v>
      </c>
      <c r="F10" s="27"/>
      <c r="G10" s="20"/>
      <c r="H10" s="20"/>
      <c r="I10" s="20"/>
      <c r="J10" s="20"/>
      <c r="K10" s="20"/>
      <c r="L10" s="20"/>
      <c r="M10" s="20"/>
      <c r="N10" s="6"/>
    </row>
    <row r="11" ht="15.0" customHeight="1">
      <c r="A11" s="21"/>
      <c r="B11" s="28" t="s">
        <v>16</v>
      </c>
      <c r="C11" s="29">
        <v>1.0</v>
      </c>
      <c r="D11" s="30">
        <v>1036000.0</v>
      </c>
      <c r="E11" s="18">
        <f>D11*C11</f>
        <v>1036000</v>
      </c>
      <c r="F11" s="18"/>
      <c r="G11" s="20"/>
      <c r="H11" s="20"/>
      <c r="I11" s="20"/>
      <c r="J11" s="20"/>
      <c r="K11" s="20"/>
      <c r="L11" s="20"/>
      <c r="M11" s="20"/>
      <c r="N11" s="6"/>
    </row>
    <row r="12" ht="15.0" customHeight="1">
      <c r="A12" s="21"/>
      <c r="B12" s="28" t="s">
        <v>17</v>
      </c>
      <c r="C12" s="31"/>
      <c r="D12" s="25">
        <v>560000.0</v>
      </c>
      <c r="E12" s="26">
        <f t="shared" ref="E12:E17" si="2">D12</f>
        <v>560000</v>
      </c>
      <c r="F12" s="32"/>
      <c r="G12" s="20"/>
      <c r="H12" s="20"/>
      <c r="I12" s="20"/>
      <c r="J12" s="20"/>
      <c r="K12" s="20"/>
      <c r="L12" s="20"/>
      <c r="M12" s="20"/>
      <c r="N12" s="20"/>
    </row>
    <row r="13" ht="15.0" customHeight="1">
      <c r="A13" s="21"/>
      <c r="B13" s="28" t="s">
        <v>18</v>
      </c>
      <c r="C13" s="31"/>
      <c r="D13" s="25">
        <v>210000.0</v>
      </c>
      <c r="E13" s="26">
        <f t="shared" si="2"/>
        <v>210000</v>
      </c>
      <c r="F13" s="32"/>
      <c r="G13" s="20"/>
      <c r="H13" s="20"/>
      <c r="I13" s="20"/>
      <c r="J13" s="20"/>
      <c r="K13" s="20"/>
      <c r="L13" s="20"/>
      <c r="M13" s="20"/>
      <c r="N13" s="20"/>
    </row>
    <row r="14" ht="15.0" customHeight="1">
      <c r="A14" s="21"/>
      <c r="B14" s="28" t="s">
        <v>19</v>
      </c>
      <c r="C14" s="31"/>
      <c r="D14" s="25">
        <v>3275000.0</v>
      </c>
      <c r="E14" s="26">
        <f t="shared" si="2"/>
        <v>3275000</v>
      </c>
      <c r="F14" s="32"/>
      <c r="G14" s="20"/>
      <c r="H14" s="20"/>
      <c r="I14" s="20"/>
      <c r="J14" s="20"/>
      <c r="K14" s="20"/>
      <c r="L14" s="20"/>
      <c r="M14" s="20"/>
      <c r="N14" s="20"/>
    </row>
    <row r="15" ht="15.0" customHeight="1">
      <c r="A15" s="21"/>
      <c r="B15" s="28" t="s">
        <v>20</v>
      </c>
      <c r="C15" s="31"/>
      <c r="D15" s="25">
        <v>185000.0</v>
      </c>
      <c r="E15" s="26">
        <f t="shared" si="2"/>
        <v>185000</v>
      </c>
      <c r="F15" s="32"/>
      <c r="G15" s="20"/>
      <c r="H15" s="20"/>
      <c r="I15" s="20"/>
      <c r="J15" s="20"/>
      <c r="K15" s="20"/>
      <c r="L15" s="20"/>
      <c r="M15" s="20"/>
      <c r="N15" s="20"/>
    </row>
    <row r="16" ht="15.0" customHeight="1">
      <c r="A16" s="21"/>
      <c r="B16" s="28" t="s">
        <v>21</v>
      </c>
      <c r="C16" s="24">
        <v>2.0</v>
      </c>
      <c r="D16" s="25">
        <v>4400000.0</v>
      </c>
      <c r="E16" s="26">
        <f t="shared" si="2"/>
        <v>4400000</v>
      </c>
      <c r="F16" s="32"/>
      <c r="G16" s="20"/>
      <c r="H16" s="20"/>
      <c r="I16" s="20"/>
      <c r="J16" s="20"/>
      <c r="K16" s="20"/>
      <c r="L16" s="20"/>
      <c r="M16" s="20"/>
      <c r="N16" s="20"/>
    </row>
    <row r="17" ht="15.0" customHeight="1">
      <c r="A17" s="21"/>
      <c r="B17" s="28" t="s">
        <v>22</v>
      </c>
      <c r="C17" s="32"/>
      <c r="D17" s="25">
        <v>500000.0</v>
      </c>
      <c r="E17" s="26">
        <f t="shared" si="2"/>
        <v>500000</v>
      </c>
      <c r="F17" s="32"/>
      <c r="G17" s="20"/>
      <c r="H17" s="20"/>
      <c r="I17" s="20"/>
      <c r="J17" s="20"/>
      <c r="K17" s="20"/>
      <c r="L17" s="20"/>
      <c r="M17" s="20"/>
      <c r="N17" s="20"/>
    </row>
    <row r="18" ht="15.0" customHeight="1">
      <c r="A18" s="12"/>
      <c r="B18" s="28" t="s">
        <v>23</v>
      </c>
      <c r="C18" s="24">
        <v>1.0</v>
      </c>
      <c r="D18" s="25">
        <v>900000.0</v>
      </c>
      <c r="E18" s="26">
        <f>C18*D18</f>
        <v>900000</v>
      </c>
      <c r="F18" s="32"/>
      <c r="G18" s="32"/>
      <c r="H18" s="32"/>
      <c r="I18" s="32"/>
      <c r="J18" s="32"/>
      <c r="K18" s="32"/>
      <c r="L18" s="32"/>
      <c r="M18" s="32"/>
    </row>
    <row r="19" ht="17.25" customHeight="1">
      <c r="A19" s="32"/>
      <c r="B19" s="28" t="s">
        <v>24</v>
      </c>
      <c r="C19" s="32"/>
      <c r="D19" s="25">
        <v>130000.0</v>
      </c>
      <c r="E19" s="26">
        <f t="shared" ref="E19:E21" si="3">D19</f>
        <v>130000</v>
      </c>
      <c r="F19" s="33"/>
      <c r="G19" s="32"/>
      <c r="H19" s="32"/>
      <c r="I19" s="32"/>
      <c r="J19" s="32"/>
      <c r="K19" s="32"/>
      <c r="L19" s="32"/>
      <c r="M19" s="32"/>
    </row>
    <row r="20" ht="17.25" customHeight="1">
      <c r="A20" s="32"/>
      <c r="B20" s="28" t="s">
        <v>25</v>
      </c>
      <c r="C20" s="32"/>
      <c r="D20" s="25">
        <v>500000.0</v>
      </c>
      <c r="E20" s="26">
        <f t="shared" si="3"/>
        <v>500000</v>
      </c>
      <c r="F20" s="32"/>
      <c r="G20" s="32"/>
      <c r="H20" s="32"/>
      <c r="I20" s="32"/>
      <c r="J20" s="32"/>
      <c r="K20" s="32"/>
      <c r="L20" s="32"/>
      <c r="M20" s="32"/>
    </row>
    <row r="21" ht="17.25" customHeight="1">
      <c r="A21" s="32"/>
      <c r="B21" s="28" t="s">
        <v>26</v>
      </c>
      <c r="C21" s="32"/>
      <c r="D21" s="25">
        <v>1000000.0</v>
      </c>
      <c r="E21" s="26">
        <f t="shared" si="3"/>
        <v>1000000</v>
      </c>
      <c r="F21" s="32"/>
      <c r="G21" s="32"/>
      <c r="H21" s="32"/>
      <c r="I21" s="32"/>
      <c r="J21" s="32"/>
      <c r="K21" s="32"/>
      <c r="L21" s="32"/>
      <c r="M21" s="32"/>
    </row>
    <row r="22" ht="17.25" customHeight="1">
      <c r="A22" s="34"/>
      <c r="B22" s="35" t="s">
        <v>27</v>
      </c>
      <c r="C22" s="32"/>
      <c r="D22" s="25">
        <v>2300000.0</v>
      </c>
      <c r="E22" s="25">
        <v>2300000.0</v>
      </c>
      <c r="F22" s="33"/>
      <c r="G22" s="32"/>
      <c r="H22" s="32"/>
      <c r="I22" s="32"/>
      <c r="J22" s="32"/>
      <c r="K22" s="32"/>
      <c r="L22" s="32"/>
      <c r="M22" s="32"/>
    </row>
    <row r="23" ht="17.25" customHeight="1">
      <c r="A23" s="36" t="s">
        <v>28</v>
      </c>
      <c r="B23" s="35" t="s">
        <v>29</v>
      </c>
      <c r="C23" s="32"/>
      <c r="D23" s="25">
        <v>735000.0</v>
      </c>
      <c r="E23" s="26">
        <f>D23</f>
        <v>735000</v>
      </c>
      <c r="F23" s="33"/>
      <c r="G23" s="32"/>
      <c r="H23" s="32"/>
      <c r="I23" s="32"/>
      <c r="J23" s="32"/>
      <c r="K23" s="32"/>
      <c r="L23" s="32"/>
      <c r="M23" s="32"/>
    </row>
    <row r="24" ht="17.25" customHeight="1">
      <c r="A24" s="2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ht="17.25" customHeight="1">
      <c r="A25" s="21"/>
      <c r="B25" s="32"/>
      <c r="C25" s="32"/>
      <c r="D25" s="32"/>
      <c r="E25" s="32"/>
      <c r="F25" s="37"/>
      <c r="G25" s="32"/>
      <c r="H25" s="32"/>
      <c r="I25" s="32"/>
      <c r="J25" s="32"/>
      <c r="K25" s="32"/>
      <c r="L25" s="32"/>
      <c r="M25" s="32"/>
    </row>
    <row r="26" ht="17.25" customHeight="1">
      <c r="A26" s="2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ht="17.25" customHeight="1">
      <c r="A27" s="1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ht="38.25" customHeight="1">
      <c r="A28" s="38" t="s">
        <v>30</v>
      </c>
      <c r="B28" s="39"/>
      <c r="C28" s="39"/>
      <c r="D28" s="40"/>
      <c r="E28" s="41">
        <f>SUM(E4:E23)</f>
        <v>151869000</v>
      </c>
      <c r="F28" s="32"/>
      <c r="G28" s="32"/>
      <c r="H28" s="32"/>
      <c r="I28" s="32"/>
      <c r="J28" s="32"/>
      <c r="K28" s="32"/>
      <c r="L28" s="32"/>
      <c r="M28" s="32"/>
    </row>
    <row r="29" ht="38.2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ht="38.2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ht="38.25" customHeight="1"/>
  </sheetData>
  <mergeCells count="6">
    <mergeCell ref="A1:K2"/>
    <mergeCell ref="A4:A5"/>
    <mergeCell ref="F4:F5"/>
    <mergeCell ref="A6:A18"/>
    <mergeCell ref="A23:A27"/>
    <mergeCell ref="A28:D2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3.5"/>
    <col customWidth="1" min="6" max="7" width="9.75"/>
    <col customWidth="1" min="8" max="10" width="11.0"/>
    <col customWidth="1" min="11" max="12" width="13.13"/>
    <col customWidth="1" min="13" max="13" width="12.5"/>
    <col customWidth="1" min="14" max="14" width="13.0"/>
    <col customWidth="1" min="15" max="15" width="25.88"/>
    <col customWidth="1" min="16" max="16" width="15.75"/>
    <col customWidth="1" min="17" max="17" width="16.5"/>
    <col customWidth="1" min="18" max="18" width="18.88"/>
    <col customWidth="1" min="20" max="20" width="24.13"/>
    <col customWidth="1" min="21" max="21" width="22.75"/>
  </cols>
  <sheetData>
    <row r="1">
      <c r="A1" s="42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>
      <c r="A2" s="43">
        <v>44593.0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>
      <c r="A3" s="44">
        <v>1.0</v>
      </c>
      <c r="B3" s="45"/>
      <c r="C3" s="45"/>
      <c r="D3" s="45"/>
      <c r="E3" s="45"/>
      <c r="F3" s="45">
        <v>2.0</v>
      </c>
      <c r="G3" s="45">
        <v>3.0</v>
      </c>
      <c r="H3" s="45">
        <v>4.0</v>
      </c>
      <c r="I3" s="45">
        <v>5.0</v>
      </c>
      <c r="J3" s="45">
        <v>6.0</v>
      </c>
      <c r="K3" s="45">
        <v>7.0</v>
      </c>
      <c r="L3" s="45">
        <v>8.0</v>
      </c>
      <c r="M3" s="45">
        <v>10.0</v>
      </c>
      <c r="N3" s="45">
        <v>11.0</v>
      </c>
      <c r="O3" s="34">
        <v>12.0</v>
      </c>
      <c r="P3" s="46">
        <v>13.0</v>
      </c>
      <c r="Q3" s="46">
        <v>14.0</v>
      </c>
      <c r="R3" s="47">
        <v>15.0</v>
      </c>
      <c r="S3" s="32"/>
      <c r="T3" s="46">
        <v>15.0</v>
      </c>
      <c r="U3" s="32"/>
    </row>
    <row r="4">
      <c r="A4" s="48" t="s">
        <v>32</v>
      </c>
      <c r="B4" s="49" t="s">
        <v>33</v>
      </c>
      <c r="C4" s="49" t="s">
        <v>34</v>
      </c>
      <c r="D4" s="49" t="s">
        <v>35</v>
      </c>
      <c r="E4" s="49" t="s">
        <v>36</v>
      </c>
      <c r="F4" s="50" t="s">
        <v>37</v>
      </c>
      <c r="G4" s="40"/>
      <c r="H4" s="51" t="s">
        <v>38</v>
      </c>
      <c r="I4" s="52" t="s">
        <v>39</v>
      </c>
      <c r="J4" s="52" t="s">
        <v>40</v>
      </c>
      <c r="K4" s="53" t="s">
        <v>41</v>
      </c>
      <c r="L4" s="52" t="s">
        <v>42</v>
      </c>
      <c r="M4" s="52" t="s">
        <v>43</v>
      </c>
      <c r="N4" s="52" t="s">
        <v>44</v>
      </c>
      <c r="O4" s="48" t="s">
        <v>45</v>
      </c>
      <c r="P4" s="54" t="s">
        <v>46</v>
      </c>
      <c r="Q4" s="36" t="s">
        <v>47</v>
      </c>
      <c r="R4" s="55" t="s">
        <v>48</v>
      </c>
      <c r="S4" s="32"/>
      <c r="T4" s="32"/>
      <c r="U4" s="32"/>
    </row>
    <row r="5">
      <c r="A5" s="12"/>
      <c r="B5" s="14"/>
      <c r="C5" s="14"/>
      <c r="D5" s="14"/>
      <c r="E5" s="14"/>
      <c r="F5" s="56" t="s">
        <v>49</v>
      </c>
      <c r="G5" s="56" t="s">
        <v>50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32"/>
      <c r="T5" s="32"/>
      <c r="U5" s="32"/>
    </row>
    <row r="6" ht="24.0" customHeight="1">
      <c r="A6" s="44" t="s">
        <v>51</v>
      </c>
      <c r="B6" s="57" t="s">
        <v>52</v>
      </c>
      <c r="C6" s="58">
        <v>44965.0</v>
      </c>
      <c r="D6" s="59">
        <v>2900000.0</v>
      </c>
      <c r="E6" s="57">
        <v>2.0</v>
      </c>
      <c r="F6" s="57"/>
      <c r="G6" s="57"/>
      <c r="H6" s="57"/>
      <c r="I6" s="60"/>
      <c r="J6" s="60"/>
      <c r="K6" s="61">
        <v>2900000.0</v>
      </c>
      <c r="L6" s="62">
        <v>4400000.0</v>
      </c>
      <c r="M6" s="62">
        <v>1400000.0</v>
      </c>
      <c r="N6" s="62">
        <v>7300000.0</v>
      </c>
      <c r="O6" s="63" t="s">
        <v>53</v>
      </c>
      <c r="P6" s="64" t="s">
        <v>54</v>
      </c>
      <c r="Q6" s="65" t="s">
        <v>55</v>
      </c>
      <c r="R6" s="35"/>
      <c r="S6" s="31"/>
      <c r="T6" s="31"/>
      <c r="U6" s="66"/>
    </row>
    <row r="7" ht="24.0" customHeight="1">
      <c r="A7" s="44" t="s">
        <v>56</v>
      </c>
      <c r="B7" s="57" t="s">
        <v>52</v>
      </c>
      <c r="C7" s="58">
        <v>44972.0</v>
      </c>
      <c r="D7" s="59">
        <v>2900000.0</v>
      </c>
      <c r="E7" s="57">
        <v>1.0</v>
      </c>
      <c r="F7" s="57"/>
      <c r="G7" s="57"/>
      <c r="H7" s="57"/>
      <c r="I7" s="60"/>
      <c r="J7" s="60"/>
      <c r="K7" s="61">
        <v>2900000.0</v>
      </c>
      <c r="L7" s="62">
        <v>7200000.0</v>
      </c>
      <c r="M7" s="62"/>
      <c r="N7" s="62">
        <v>1.01E7</v>
      </c>
      <c r="O7" s="63" t="s">
        <v>57</v>
      </c>
      <c r="P7" s="64" t="s">
        <v>58</v>
      </c>
      <c r="Q7" s="67">
        <v>1.03438613E8</v>
      </c>
      <c r="R7" s="35"/>
      <c r="S7" s="31"/>
      <c r="T7" s="31"/>
      <c r="U7" s="68"/>
    </row>
    <row r="8" ht="24.0" customHeight="1">
      <c r="A8" s="44" t="s">
        <v>59</v>
      </c>
      <c r="B8" s="57" t="s">
        <v>60</v>
      </c>
      <c r="C8" s="58">
        <v>44966.0</v>
      </c>
      <c r="D8" s="59">
        <v>2900000.0</v>
      </c>
      <c r="E8" s="57">
        <v>3.0</v>
      </c>
      <c r="F8" s="57"/>
      <c r="G8" s="57"/>
      <c r="H8" s="57"/>
      <c r="I8" s="60"/>
      <c r="J8" s="60"/>
      <c r="K8" s="61">
        <v>2900000.0</v>
      </c>
      <c r="L8" s="62">
        <v>5400000.0</v>
      </c>
      <c r="M8" s="62"/>
      <c r="N8" s="62">
        <v>8700000.0</v>
      </c>
      <c r="O8" s="63" t="s">
        <v>61</v>
      </c>
      <c r="P8" s="64" t="s">
        <v>62</v>
      </c>
      <c r="Q8" s="65" t="s">
        <v>63</v>
      </c>
      <c r="R8" s="35"/>
      <c r="S8" s="31"/>
      <c r="T8" s="31"/>
      <c r="U8" s="68"/>
    </row>
    <row r="9" ht="24.0" customHeight="1">
      <c r="A9" s="44" t="s">
        <v>64</v>
      </c>
      <c r="B9" s="57" t="s">
        <v>65</v>
      </c>
      <c r="C9" s="58">
        <v>44969.0</v>
      </c>
      <c r="D9" s="59">
        <v>2800000.0</v>
      </c>
      <c r="E9" s="57">
        <v>2.0</v>
      </c>
      <c r="F9" s="57"/>
      <c r="G9" s="57"/>
      <c r="H9" s="57"/>
      <c r="I9" s="60"/>
      <c r="J9" s="60"/>
      <c r="K9" s="61">
        <v>2800000.0</v>
      </c>
      <c r="L9" s="62">
        <v>2800000.0</v>
      </c>
      <c r="M9" s="62"/>
      <c r="N9" s="62">
        <v>5600000.0</v>
      </c>
      <c r="O9" s="69" t="s">
        <v>66</v>
      </c>
      <c r="P9" s="70" t="s">
        <v>67</v>
      </c>
      <c r="Q9" s="65" t="s">
        <v>68</v>
      </c>
      <c r="R9" s="35"/>
      <c r="S9" s="31"/>
      <c r="T9" s="31"/>
      <c r="U9" s="68"/>
    </row>
    <row r="10" ht="24.0" customHeight="1">
      <c r="A10" s="44" t="s">
        <v>69</v>
      </c>
      <c r="B10" s="57" t="s">
        <v>70</v>
      </c>
      <c r="C10" s="58">
        <v>44967.0</v>
      </c>
      <c r="D10" s="59">
        <v>2800000.0</v>
      </c>
      <c r="E10" s="57">
        <v>1.0</v>
      </c>
      <c r="F10" s="57"/>
      <c r="G10" s="57"/>
      <c r="H10" s="57"/>
      <c r="I10" s="60"/>
      <c r="J10" s="60"/>
      <c r="K10" s="61">
        <v>2800000.0</v>
      </c>
      <c r="L10" s="62">
        <v>2800000.0</v>
      </c>
      <c r="M10" s="62"/>
      <c r="N10" s="62">
        <v>8400000.0</v>
      </c>
      <c r="O10" s="69" t="s">
        <v>71</v>
      </c>
      <c r="P10" s="70" t="s">
        <v>72</v>
      </c>
      <c r="Q10" s="65" t="s">
        <v>73</v>
      </c>
      <c r="R10" s="35"/>
      <c r="S10" s="31"/>
      <c r="T10" s="31"/>
      <c r="U10" s="68"/>
    </row>
    <row r="11" ht="24.0" customHeight="1">
      <c r="A11" s="44" t="s">
        <v>74</v>
      </c>
      <c r="B11" s="57" t="s">
        <v>75</v>
      </c>
      <c r="C11" s="58">
        <v>44968.0</v>
      </c>
      <c r="D11" s="59">
        <v>2800000.0</v>
      </c>
      <c r="E11" s="57">
        <v>1.0</v>
      </c>
      <c r="F11" s="57"/>
      <c r="G11" s="57"/>
      <c r="H11" s="57"/>
      <c r="I11" s="60"/>
      <c r="J11" s="60"/>
      <c r="K11" s="61">
        <v>2800000.0</v>
      </c>
      <c r="L11" s="61">
        <v>2800000.0</v>
      </c>
      <c r="M11" s="62"/>
      <c r="N11" s="62">
        <v>5400000.0</v>
      </c>
      <c r="O11" s="69" t="s">
        <v>76</v>
      </c>
      <c r="P11" s="70" t="s">
        <v>77</v>
      </c>
      <c r="Q11" s="65" t="s">
        <v>78</v>
      </c>
      <c r="R11" s="35"/>
      <c r="S11" s="31"/>
      <c r="T11" s="31"/>
      <c r="U11" s="68"/>
    </row>
    <row r="12" ht="24.0" customHeight="1">
      <c r="A12" s="44" t="s">
        <v>79</v>
      </c>
      <c r="B12" s="57" t="s">
        <v>52</v>
      </c>
      <c r="C12" s="58">
        <v>44977.0</v>
      </c>
      <c r="D12" s="59">
        <v>2600000.0</v>
      </c>
      <c r="E12" s="57">
        <v>4.0</v>
      </c>
      <c r="F12" s="57"/>
      <c r="G12" s="57"/>
      <c r="H12" s="57"/>
      <c r="I12" s="60"/>
      <c r="J12" s="60"/>
      <c r="K12" s="61">
        <v>2600000.0</v>
      </c>
      <c r="L12" s="62">
        <v>5200000.0</v>
      </c>
      <c r="M12" s="62"/>
      <c r="N12" s="62">
        <v>7800000.0</v>
      </c>
      <c r="O12" s="69" t="s">
        <v>80</v>
      </c>
      <c r="P12" s="70" t="s">
        <v>81</v>
      </c>
      <c r="Q12" s="65" t="s">
        <v>82</v>
      </c>
      <c r="R12" s="35"/>
      <c r="S12" s="31"/>
      <c r="T12" s="31"/>
      <c r="U12" s="68"/>
    </row>
    <row r="13" ht="24.0" customHeight="1">
      <c r="A13" s="44" t="s">
        <v>83</v>
      </c>
      <c r="B13" s="57" t="s">
        <v>65</v>
      </c>
      <c r="C13" s="58">
        <v>44978.0</v>
      </c>
      <c r="D13" s="59">
        <v>2500000.0</v>
      </c>
      <c r="E13" s="57">
        <v>1.0</v>
      </c>
      <c r="F13" s="57"/>
      <c r="G13" s="57"/>
      <c r="H13" s="57"/>
      <c r="I13" s="60"/>
      <c r="J13" s="60"/>
      <c r="K13" s="61">
        <v>2500000.0</v>
      </c>
      <c r="L13" s="62">
        <v>2500000.0</v>
      </c>
      <c r="M13" s="62"/>
      <c r="N13" s="62">
        <v>5000000.0</v>
      </c>
      <c r="O13" s="69" t="s">
        <v>84</v>
      </c>
      <c r="P13" s="70" t="s">
        <v>85</v>
      </c>
      <c r="Q13" s="65" t="s">
        <v>86</v>
      </c>
      <c r="R13" s="35"/>
      <c r="S13" s="31"/>
      <c r="T13" s="31"/>
      <c r="U13" s="68"/>
    </row>
    <row r="14" ht="27.0" customHeight="1">
      <c r="A14" s="71" t="s">
        <v>87</v>
      </c>
      <c r="B14" s="72"/>
      <c r="C14" s="72"/>
      <c r="D14" s="72"/>
      <c r="E14" s="72"/>
      <c r="F14" s="72"/>
      <c r="G14" s="72"/>
      <c r="H14" s="72"/>
      <c r="I14" s="72"/>
      <c r="J14" s="72"/>
      <c r="K14" s="73">
        <f t="shared" ref="K14:L14" si="1">SUM(K6:K13)</f>
        <v>22200000</v>
      </c>
      <c r="L14" s="73">
        <f t="shared" si="1"/>
        <v>33100000</v>
      </c>
      <c r="M14" s="72"/>
      <c r="N14" s="73">
        <f>SUM(N6:N13)</f>
        <v>58300000</v>
      </c>
      <c r="O14" s="72"/>
      <c r="P14" s="72"/>
      <c r="Q14" s="72"/>
      <c r="R14" s="74"/>
      <c r="S14" s="72"/>
      <c r="T14" s="72"/>
      <c r="U14" s="72"/>
    </row>
    <row r="15" ht="27.0" customHeight="1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ht="27.0" customHeight="1"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27.0" customHeight="1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</sheetData>
  <mergeCells count="19">
    <mergeCell ref="F4:G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:U1"/>
    <mergeCell ref="A2:U2"/>
    <mergeCell ref="A4:A5"/>
    <mergeCell ref="B4:B5"/>
    <mergeCell ref="C4:C5"/>
    <mergeCell ref="D4:D5"/>
    <mergeCell ref="E4:E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0"/>
    <col customWidth="1" min="2" max="2" width="23.0"/>
    <col customWidth="1" min="3" max="3" width="17.38"/>
    <col customWidth="1" min="4" max="4" width="16.38"/>
    <col customWidth="1" min="5" max="5" width="9.75"/>
    <col customWidth="1" min="6" max="7" width="9.63"/>
    <col customWidth="1" min="8" max="8" width="12.38"/>
    <col customWidth="1" min="9" max="19" width="11.25"/>
    <col customWidth="1" min="20" max="20" width="10.0"/>
  </cols>
  <sheetData>
    <row r="1" ht="21.75" customHeight="1">
      <c r="A1" s="76" t="s">
        <v>88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3"/>
      <c r="W1" s="32"/>
      <c r="X1" s="32"/>
      <c r="Y1" s="32"/>
      <c r="Z1" s="32"/>
      <c r="AA1" s="32"/>
    </row>
    <row r="2" ht="21.75" customHeight="1">
      <c r="A2" s="77" t="s">
        <v>89</v>
      </c>
      <c r="B2" s="77" t="s">
        <v>90</v>
      </c>
      <c r="C2" s="77" t="s">
        <v>91</v>
      </c>
      <c r="D2" s="77" t="s">
        <v>47</v>
      </c>
      <c r="E2" s="77" t="s">
        <v>92</v>
      </c>
      <c r="F2" s="77" t="s">
        <v>93</v>
      </c>
      <c r="G2" s="77" t="s">
        <v>94</v>
      </c>
      <c r="H2" s="77" t="s">
        <v>41</v>
      </c>
      <c r="I2" s="77" t="s">
        <v>95</v>
      </c>
      <c r="J2" s="77" t="s">
        <v>96</v>
      </c>
      <c r="K2" s="77" t="s">
        <v>97</v>
      </c>
      <c r="L2" s="77" t="s">
        <v>98</v>
      </c>
      <c r="M2" s="77" t="s">
        <v>99</v>
      </c>
      <c r="N2" s="77" t="s">
        <v>100</v>
      </c>
      <c r="O2" s="77" t="s">
        <v>101</v>
      </c>
      <c r="P2" s="77" t="s">
        <v>102</v>
      </c>
      <c r="Q2" s="77" t="s">
        <v>103</v>
      </c>
      <c r="R2" s="77" t="s">
        <v>104</v>
      </c>
      <c r="S2" s="77" t="s">
        <v>105</v>
      </c>
      <c r="U2" s="76"/>
      <c r="V2" s="40"/>
      <c r="W2" s="32"/>
      <c r="X2" s="32"/>
      <c r="Y2" s="32"/>
      <c r="Z2" s="32"/>
      <c r="AA2" s="32"/>
    </row>
    <row r="3" ht="21.75" customHeight="1">
      <c r="A3" s="28">
        <v>201.0</v>
      </c>
      <c r="B3" s="62" t="s">
        <v>53</v>
      </c>
      <c r="C3" s="64" t="s">
        <v>54</v>
      </c>
      <c r="D3" s="66">
        <v>3.4204011285E10</v>
      </c>
      <c r="E3" s="78">
        <v>2.0</v>
      </c>
      <c r="F3" s="68"/>
      <c r="G3" s="68" t="s">
        <v>52</v>
      </c>
      <c r="H3" s="35">
        <v>2900000.0</v>
      </c>
      <c r="I3" s="35">
        <v>2900000.0</v>
      </c>
      <c r="J3" s="79">
        <v>1500000.0</v>
      </c>
      <c r="K3" s="35"/>
      <c r="L3" s="35"/>
      <c r="M3" s="80"/>
      <c r="N3" s="80"/>
      <c r="O3" s="80"/>
      <c r="P3" s="80"/>
      <c r="Q3" s="80"/>
      <c r="R3" s="80"/>
      <c r="S3" s="80"/>
      <c r="T3" s="75"/>
      <c r="U3" s="32"/>
      <c r="V3" s="32"/>
      <c r="W3" s="32"/>
      <c r="X3" s="32"/>
      <c r="Y3" s="32"/>
      <c r="Z3" s="32"/>
      <c r="AA3" s="32"/>
    </row>
    <row r="4" ht="21.75" customHeight="1">
      <c r="A4" s="28">
        <v>202.0</v>
      </c>
      <c r="B4" s="62" t="s">
        <v>57</v>
      </c>
      <c r="C4" s="64" t="s">
        <v>58</v>
      </c>
      <c r="D4" s="66">
        <v>1.03438613E8</v>
      </c>
      <c r="E4" s="78">
        <v>1.0</v>
      </c>
      <c r="F4" s="68"/>
      <c r="G4" s="68" t="s">
        <v>52</v>
      </c>
      <c r="H4" s="35">
        <v>2900000.0</v>
      </c>
      <c r="I4" s="35">
        <v>1400000.0</v>
      </c>
      <c r="J4" s="35">
        <v>2900000.0</v>
      </c>
      <c r="K4" s="35">
        <v>2900000.0</v>
      </c>
      <c r="L4" s="80"/>
      <c r="M4" s="80"/>
      <c r="N4" s="80"/>
      <c r="O4" s="80"/>
      <c r="P4" s="80"/>
      <c r="Q4" s="80"/>
      <c r="R4" s="80"/>
      <c r="S4" s="80"/>
      <c r="T4" s="75"/>
      <c r="U4" s="32"/>
      <c r="V4" s="32"/>
      <c r="W4" s="32"/>
      <c r="X4" s="32"/>
      <c r="Y4" s="32"/>
      <c r="Z4" s="32"/>
      <c r="AA4" s="32"/>
    </row>
    <row r="5" ht="21.75" customHeight="1">
      <c r="A5" s="28">
        <v>301.0</v>
      </c>
      <c r="B5" s="62" t="s">
        <v>61</v>
      </c>
      <c r="C5" s="64" t="s">
        <v>62</v>
      </c>
      <c r="D5" s="66">
        <v>3.020100357E9</v>
      </c>
      <c r="E5" s="78">
        <v>3.0</v>
      </c>
      <c r="F5" s="68"/>
      <c r="G5" s="68" t="s">
        <v>60</v>
      </c>
      <c r="H5" s="35">
        <v>2900000.0</v>
      </c>
      <c r="I5" s="35">
        <v>2900000.0</v>
      </c>
      <c r="J5" s="35">
        <v>2900000.0</v>
      </c>
      <c r="K5" s="80"/>
      <c r="L5" s="80"/>
      <c r="M5" s="80"/>
      <c r="N5" s="80"/>
      <c r="O5" s="80"/>
      <c r="P5" s="80"/>
      <c r="Q5" s="80"/>
      <c r="R5" s="80"/>
      <c r="S5" s="80"/>
      <c r="T5" s="75"/>
      <c r="U5" s="32"/>
      <c r="V5" s="32"/>
      <c r="W5" s="32"/>
      <c r="X5" s="32"/>
      <c r="Y5" s="32"/>
      <c r="Z5" s="32"/>
      <c r="AA5" s="32"/>
    </row>
    <row r="6" ht="21.75" customHeight="1">
      <c r="A6" s="28">
        <v>302.0</v>
      </c>
      <c r="B6" s="60" t="s">
        <v>66</v>
      </c>
      <c r="C6" s="70" t="s">
        <v>67</v>
      </c>
      <c r="D6" s="66">
        <v>1.304020148E9</v>
      </c>
      <c r="E6" s="78">
        <v>2.0</v>
      </c>
      <c r="F6" s="68"/>
      <c r="G6" s="68" t="s">
        <v>65</v>
      </c>
      <c r="H6" s="35">
        <v>2800000.0</v>
      </c>
      <c r="I6" s="35">
        <v>2800000.0</v>
      </c>
      <c r="J6" s="80"/>
      <c r="K6" s="80"/>
      <c r="L6" s="80"/>
      <c r="M6" s="80"/>
      <c r="N6" s="80"/>
      <c r="O6" s="80"/>
      <c r="P6" s="80"/>
      <c r="Q6" s="80"/>
      <c r="R6" s="80"/>
      <c r="S6" s="80"/>
      <c r="T6" s="31"/>
      <c r="U6" s="32"/>
      <c r="V6" s="32"/>
      <c r="W6" s="32"/>
      <c r="X6" s="32"/>
      <c r="Y6" s="32"/>
      <c r="Z6" s="32"/>
      <c r="AA6" s="32"/>
    </row>
    <row r="7" ht="21.75" customHeight="1">
      <c r="A7" s="28">
        <v>401.0</v>
      </c>
      <c r="B7" s="60" t="s">
        <v>71</v>
      </c>
      <c r="C7" s="70" t="s">
        <v>72</v>
      </c>
      <c r="D7" s="66">
        <v>7.9098018633E10</v>
      </c>
      <c r="E7" s="78">
        <v>1.0</v>
      </c>
      <c r="F7" s="68"/>
      <c r="G7" s="68" t="s">
        <v>70</v>
      </c>
      <c r="H7" s="35">
        <v>2800000.0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31"/>
      <c r="U7" s="32"/>
      <c r="V7" s="32"/>
      <c r="W7" s="32"/>
      <c r="X7" s="32"/>
      <c r="Y7" s="32"/>
      <c r="Z7" s="32"/>
      <c r="AA7" s="32"/>
    </row>
    <row r="8" ht="21.75" customHeight="1">
      <c r="A8" s="28">
        <v>402.0</v>
      </c>
      <c r="B8" s="31"/>
      <c r="C8" s="31"/>
      <c r="D8" s="31"/>
      <c r="E8" s="78">
        <v>1.0</v>
      </c>
      <c r="F8" s="68"/>
      <c r="G8" s="68" t="s">
        <v>75</v>
      </c>
      <c r="H8" s="35">
        <v>2800000.0</v>
      </c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31"/>
      <c r="U8" s="32"/>
      <c r="V8" s="32"/>
      <c r="W8" s="32"/>
      <c r="X8" s="32"/>
      <c r="Y8" s="32"/>
      <c r="Z8" s="32"/>
      <c r="AA8" s="32"/>
    </row>
    <row r="9" ht="21.75" customHeight="1">
      <c r="A9" s="28">
        <v>501.0</v>
      </c>
      <c r="B9" s="31"/>
      <c r="C9" s="31"/>
      <c r="D9" s="31"/>
      <c r="E9" s="31"/>
      <c r="F9" s="31"/>
      <c r="G9" s="31"/>
      <c r="H9" s="35">
        <v>2600000.0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31"/>
      <c r="U9" s="32"/>
      <c r="V9" s="32"/>
      <c r="W9" s="32"/>
      <c r="X9" s="32"/>
      <c r="Y9" s="32"/>
      <c r="Z9" s="32"/>
      <c r="AA9" s="32"/>
    </row>
    <row r="10" ht="21.75" customHeight="1">
      <c r="A10" s="28">
        <v>502.0</v>
      </c>
      <c r="B10" s="31"/>
      <c r="C10" s="31"/>
      <c r="D10" s="31"/>
      <c r="E10" s="31"/>
      <c r="F10" s="31"/>
      <c r="G10" s="31"/>
      <c r="H10" s="35">
        <v>1000000.0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31"/>
      <c r="U10" s="32"/>
      <c r="V10" s="32"/>
      <c r="W10" s="32"/>
      <c r="X10" s="32"/>
      <c r="Y10" s="32"/>
      <c r="Z10" s="32"/>
      <c r="AA10" s="32"/>
    </row>
    <row r="11" ht="34.5" customHeight="1">
      <c r="A11" s="77" t="s">
        <v>87</v>
      </c>
      <c r="B11" s="81">
        <f>SUM(H11:S11)</f>
        <v>40900000</v>
      </c>
      <c r="C11" s="82"/>
      <c r="D11" s="82"/>
      <c r="E11" s="82"/>
      <c r="F11" s="82"/>
      <c r="G11" s="82"/>
      <c r="H11" s="81">
        <f t="shared" ref="H11:K11" si="1">SUM(H3:H10)</f>
        <v>20700000</v>
      </c>
      <c r="I11" s="81">
        <f t="shared" si="1"/>
        <v>10000000</v>
      </c>
      <c r="J11" s="81">
        <f t="shared" si="1"/>
        <v>7300000</v>
      </c>
      <c r="K11" s="81">
        <f t="shared" si="1"/>
        <v>2900000</v>
      </c>
      <c r="L11" s="81"/>
      <c r="M11" s="81"/>
      <c r="N11" s="81"/>
      <c r="O11" s="81"/>
      <c r="P11" s="81"/>
      <c r="Q11" s="81"/>
      <c r="R11" s="81"/>
      <c r="S11" s="81"/>
      <c r="T11" s="31"/>
      <c r="U11" s="32"/>
      <c r="V11" s="32"/>
      <c r="W11" s="32"/>
      <c r="X11" s="32"/>
      <c r="Y11" s="32"/>
      <c r="Z11" s="32"/>
      <c r="AA11" s="32"/>
    </row>
    <row r="12" ht="21.75" customHeight="1">
      <c r="A12" s="33"/>
      <c r="B12" s="31"/>
      <c r="C12" s="31"/>
      <c r="D12" s="31"/>
      <c r="E12" s="31"/>
      <c r="F12" s="31"/>
      <c r="G12" s="31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31"/>
      <c r="U12" s="32"/>
      <c r="V12" s="32"/>
      <c r="W12" s="32"/>
      <c r="X12" s="32"/>
      <c r="Y12" s="32"/>
      <c r="Z12" s="32"/>
      <c r="AA12" s="32"/>
    </row>
    <row r="13" ht="26.25" customHeight="1">
      <c r="A13" s="32"/>
      <c r="B13" s="31"/>
      <c r="C13" s="31"/>
      <c r="D13" s="31"/>
      <c r="E13" s="31"/>
      <c r="F13" s="31"/>
      <c r="G13" s="31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31"/>
      <c r="U13" s="32"/>
      <c r="V13" s="32"/>
      <c r="W13" s="32"/>
      <c r="X13" s="32"/>
      <c r="Y13" s="32"/>
      <c r="Z13" s="32"/>
      <c r="AA13" s="32"/>
    </row>
    <row r="14" ht="30.75" customHeight="1">
      <c r="A14" s="32"/>
      <c r="B14" s="31"/>
      <c r="C14" s="31"/>
      <c r="D14" s="31"/>
      <c r="E14" s="31"/>
      <c r="F14" s="31"/>
      <c r="G14" s="31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31"/>
    </row>
    <row r="15" ht="30.75" customHeight="1">
      <c r="A15" s="32"/>
      <c r="B15" s="83"/>
      <c r="C15" s="84"/>
      <c r="D15" s="31"/>
      <c r="E15" s="31"/>
      <c r="F15" s="31"/>
      <c r="G15" s="31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31"/>
    </row>
    <row r="16" ht="30.75" customHeight="1">
      <c r="A16" s="32"/>
      <c r="B16" s="83"/>
      <c r="C16" s="68"/>
      <c r="D16" s="31"/>
      <c r="E16" s="31"/>
      <c r="F16" s="31"/>
      <c r="G16" s="31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31"/>
    </row>
    <row r="17" ht="30.75" customHeight="1">
      <c r="A17" s="32"/>
      <c r="B17" s="83"/>
      <c r="C17" s="68"/>
      <c r="D17" s="31"/>
      <c r="E17" s="31"/>
      <c r="F17" s="31"/>
      <c r="G17" s="31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31"/>
    </row>
    <row r="18" ht="30.75" customHeight="1">
      <c r="A18" s="32"/>
      <c r="B18" s="83"/>
      <c r="C18" s="68"/>
      <c r="D18" s="31"/>
      <c r="E18" s="31"/>
      <c r="F18" s="31"/>
      <c r="G18" s="31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31"/>
    </row>
    <row r="19" ht="30.75" customHeight="1">
      <c r="A19" s="32"/>
      <c r="B19" s="31"/>
      <c r="C19" s="31"/>
      <c r="D19" s="31"/>
      <c r="E19" s="31"/>
      <c r="F19" s="31"/>
      <c r="G19" s="31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31"/>
    </row>
    <row r="20" ht="30.75" customHeight="1">
      <c r="A20" s="32"/>
      <c r="B20" s="31"/>
      <c r="C20" s="31"/>
      <c r="D20" s="31"/>
      <c r="E20" s="31"/>
      <c r="F20" s="31"/>
      <c r="G20" s="31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31"/>
    </row>
    <row r="21" ht="30.75" customHeight="1">
      <c r="A21" s="32"/>
      <c r="B21" s="31"/>
      <c r="C21" s="31"/>
      <c r="D21" s="31"/>
      <c r="E21" s="31"/>
      <c r="F21" s="31"/>
      <c r="G21" s="31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31"/>
    </row>
    <row r="22">
      <c r="A22" s="32"/>
      <c r="B22" s="31"/>
      <c r="C22" s="31"/>
      <c r="D22" s="31"/>
      <c r="E22" s="31"/>
      <c r="F22" s="31"/>
      <c r="G22" s="31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31"/>
    </row>
    <row r="23">
      <c r="A23" s="32"/>
      <c r="B23" s="31"/>
      <c r="C23" s="31"/>
      <c r="D23" s="31"/>
      <c r="E23" s="31"/>
      <c r="F23" s="31"/>
      <c r="G23" s="31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31"/>
    </row>
    <row r="24">
      <c r="A24" s="32"/>
      <c r="B24" s="31"/>
      <c r="C24" s="31"/>
      <c r="D24" s="31"/>
      <c r="E24" s="31"/>
      <c r="F24" s="31"/>
      <c r="G24" s="31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31"/>
    </row>
    <row r="25">
      <c r="A25" s="32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>
      <c r="A26" s="32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>
      <c r="A27" s="32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>
      <c r="A28" s="32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>
      <c r="A30" s="32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>
      <c r="A31" s="32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>
      <c r="A32" s="32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</sheetData>
  <mergeCells count="2">
    <mergeCell ref="A1:T1"/>
    <mergeCell ref="U2:V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4.5"/>
    <col customWidth="1" min="3" max="13" width="12.13"/>
    <col customWidth="1" min="14" max="23" width="14.5"/>
  </cols>
  <sheetData>
    <row r="1" ht="30.0" customHeight="1">
      <c r="A1" s="85"/>
      <c r="B1" s="86"/>
      <c r="M1" s="32"/>
      <c r="N1" s="32"/>
    </row>
    <row r="2" ht="30.0" customHeight="1">
      <c r="A2" s="87"/>
      <c r="B2" s="34"/>
      <c r="C2" s="32"/>
      <c r="D2" s="32"/>
      <c r="E2" s="88" t="s">
        <v>106</v>
      </c>
      <c r="F2" s="40"/>
      <c r="G2" s="88" t="s">
        <v>107</v>
      </c>
      <c r="H2" s="40"/>
      <c r="I2" s="34"/>
      <c r="J2" s="34"/>
      <c r="K2" s="34"/>
      <c r="L2" s="34"/>
      <c r="M2" s="34"/>
      <c r="N2" s="32"/>
      <c r="O2" s="32"/>
    </row>
    <row r="3" ht="30.0" customHeight="1">
      <c r="A3" s="21"/>
      <c r="B3" s="71"/>
      <c r="C3" s="32"/>
      <c r="D3" s="32"/>
      <c r="E3" s="33" t="s">
        <v>108</v>
      </c>
      <c r="F3" s="33" t="s">
        <v>109</v>
      </c>
      <c r="H3" s="33" t="s">
        <v>108</v>
      </c>
      <c r="I3" s="32"/>
      <c r="J3" s="32"/>
      <c r="K3" s="32"/>
      <c r="L3" s="32"/>
      <c r="M3" s="32"/>
      <c r="N3" s="32"/>
      <c r="O3" s="32"/>
    </row>
    <row r="4" ht="30.0" customHeight="1">
      <c r="A4" s="21"/>
      <c r="B4" s="7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ht="30.0" customHeight="1">
      <c r="A5" s="21"/>
      <c r="B5" s="7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ht="30.0" customHeight="1">
      <c r="A6" s="21"/>
      <c r="B6" s="7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ht="30.0" customHeight="1">
      <c r="A7" s="21"/>
      <c r="B7" s="7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ht="30.0" customHeight="1">
      <c r="A8" s="21"/>
      <c r="B8" s="7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ht="30.0" customHeight="1">
      <c r="A9" s="21"/>
      <c r="B9" s="7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ht="30.0" customHeight="1">
      <c r="A10" s="12"/>
      <c r="B10" s="7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ht="30.0" customHeight="1"/>
    <row r="12" ht="30.0" customHeight="1"/>
    <row r="13" ht="30.0" customHeight="1"/>
    <row r="14" ht="30.0" customHeight="1"/>
    <row r="15" ht="30.0" customHeight="1"/>
    <row r="16" ht="30.0" customHeight="1"/>
    <row r="17" ht="30.0" customHeight="1"/>
    <row r="18" ht="30.0" customHeight="1"/>
    <row r="19" ht="30.0" customHeight="1"/>
    <row r="20" ht="30.0" customHeight="1"/>
    <row r="21" ht="30.0" customHeight="1"/>
    <row r="22" ht="30.0" customHeight="1"/>
    <row r="23" ht="30.0" customHeight="1"/>
    <row r="24" ht="30.0" customHeight="1"/>
    <row r="25" ht="30.0" customHeight="1"/>
    <row r="26" ht="30.0" customHeight="1"/>
    <row r="27" ht="30.0" customHeight="1"/>
    <row r="28" ht="30.0" customHeight="1"/>
    <row r="29" ht="30.0" customHeight="1"/>
    <row r="30" ht="30.0" customHeight="1"/>
    <row r="31" ht="30.0" customHeight="1"/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4">
    <mergeCell ref="B1:F1"/>
    <mergeCell ref="A2:A10"/>
    <mergeCell ref="E2:F2"/>
    <mergeCell ref="G2:H2"/>
  </mergeCells>
  <drawing r:id="rId1"/>
</worksheet>
</file>