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390" windowWidth="28830" windowHeight="6435" firstSheet="1" activeTab="1"/>
    <workbookView xWindow="-15" yWindow="-15" windowWidth="28830" windowHeight="6405" firstSheet="1" activeTab="1"/>
  </bookViews>
  <sheets>
    <sheet name="Sheet1" sheetId="4" state="hidden" r:id="rId1"/>
    <sheet name="Chuan mau (2)" sheetId="19" r:id="rId2"/>
  </sheets>
  <definedNames>
    <definedName name="_xlnm._FilterDatabase" localSheetId="1" hidden="1">'Chuan mau (2)'!$A$2:$X$58</definedName>
  </definedNames>
  <calcPr calcId="145621"/>
</workbook>
</file>

<file path=xl/calcChain.xml><?xml version="1.0" encoding="utf-8"?>
<calcChain xmlns="http://schemas.openxmlformats.org/spreadsheetml/2006/main">
  <c r="I3" i="4" l="1"/>
  <c r="G3" i="4"/>
  <c r="O11" i="4"/>
  <c r="O12" i="4"/>
  <c r="O13" i="4"/>
  <c r="L13" i="4"/>
  <c r="M13" i="4" s="1"/>
  <c r="L12" i="4"/>
  <c r="M12" i="4" s="1"/>
  <c r="L11" i="4"/>
  <c r="M11" i="4" s="1"/>
  <c r="K3" i="4" l="1"/>
  <c r="O8" i="4" l="1"/>
  <c r="L8" i="4"/>
  <c r="M8" i="4" s="1"/>
  <c r="L9" i="4"/>
  <c r="M9" i="4" s="1"/>
  <c r="O9" i="4"/>
  <c r="O6" i="4"/>
  <c r="L6" i="4"/>
  <c r="O10" i="4"/>
  <c r="L10" i="4"/>
  <c r="M10" i="4" s="1"/>
  <c r="O7" i="4"/>
  <c r="L7" i="4"/>
  <c r="J3" i="4"/>
  <c r="M6" i="4" l="1"/>
  <c r="L3" i="4"/>
  <c r="M7" i="4"/>
  <c r="M3" i="4" l="1"/>
  <c r="M20" i="4" s="1"/>
</calcChain>
</file>

<file path=xl/sharedStrings.xml><?xml version="1.0" encoding="utf-8"?>
<sst xmlns="http://schemas.openxmlformats.org/spreadsheetml/2006/main" count="297" uniqueCount="205">
  <si>
    <t>HẬU</t>
  </si>
  <si>
    <t>THU</t>
  </si>
  <si>
    <t>CHI</t>
  </si>
  <si>
    <t>STT</t>
  </si>
  <si>
    <t>HTTT</t>
  </si>
  <si>
    <t>CỌC</t>
  </si>
  <si>
    <t>Nguyễn Ngọc Quyên</t>
  </si>
  <si>
    <t>Lê Ngọc Thạch</t>
  </si>
  <si>
    <t>Le Quang Vinh</t>
  </si>
  <si>
    <t>Đặng Huỳnh Quốc Thanh</t>
  </si>
  <si>
    <t>Phạm Thị Thùy Linh</t>
  </si>
  <si>
    <t>Trương Thị Huyền</t>
  </si>
  <si>
    <t>Nguyễn Hoàng Hà</t>
  </si>
  <si>
    <t>Nguyễn Hoàng Thúy Vy</t>
  </si>
  <si>
    <t>Nguyễn Phương Triết</t>
  </si>
  <si>
    <t>TM</t>
  </si>
  <si>
    <t>TỔNG  TIỀN PHÒNG</t>
  </si>
  <si>
    <t>TỔNG THU THỰC TẾ</t>
  </si>
  <si>
    <t>Nguyễn Trung Chính</t>
  </si>
  <si>
    <t>Nguyễn Thị Mai Ngọc</t>
  </si>
  <si>
    <t>Lê Thị Mỹ Tiên</t>
  </si>
  <si>
    <t>Trần Thị Ngọc Thùy</t>
  </si>
  <si>
    <t>Hoàng Thị Phương Thảo</t>
  </si>
  <si>
    <t>Dương Ngọc kiều</t>
  </si>
  <si>
    <t>Trần Thị ThùyDương</t>
  </si>
  <si>
    <t>Trần Hữu Anh Thư</t>
  </si>
  <si>
    <t>Nguyễn thi Lệ Thu</t>
  </si>
  <si>
    <t>Nguyễn Gia Hân</t>
  </si>
  <si>
    <t>Lê Công Bảo Ngọc</t>
  </si>
  <si>
    <t>Phạm hữu Đức</t>
  </si>
  <si>
    <t>Bùi Thị Hiền</t>
  </si>
  <si>
    <t>TẠI AN BÌNH HOUSE CMT8</t>
  </si>
  <si>
    <t>NGÀY CHECK IN</t>
  </si>
  <si>
    <t>NGÀY CHECK OUT</t>
  </si>
  <si>
    <t>SỐ NGÀY</t>
  </si>
  <si>
    <t>THÔNG TIN KH</t>
  </si>
  <si>
    <t>SĐT KHÁCH HÀNG</t>
  </si>
  <si>
    <t>NGÀY TT</t>
  </si>
  <si>
    <t>TIỀN PHÒNG</t>
  </si>
  <si>
    <t>NGƯỜI NHẬN TT</t>
  </si>
  <si>
    <t>S. PHÒNG</t>
  </si>
  <si>
    <t>Người lập phiếu</t>
  </si>
  <si>
    <t>Đinh Thị Thúy Hậu</t>
  </si>
  <si>
    <t>Lê Thị Thanh Phương</t>
  </si>
  <si>
    <t>PHỤ THU</t>
  </si>
  <si>
    <t>Tổng tiền Hậu giữ</t>
  </si>
  <si>
    <t>Người giao tiền</t>
  </si>
  <si>
    <t>Người nhận tiền</t>
  </si>
  <si>
    <t>Đoàn Đại Dương</t>
  </si>
  <si>
    <t>huỳnh lâm</t>
  </si>
  <si>
    <t>lưu thanh long</t>
  </si>
  <si>
    <t>phong anh</t>
  </si>
  <si>
    <t>trang trần</t>
  </si>
  <si>
    <t>ngân nguyễn</t>
  </si>
  <si>
    <t>phạm hồng ân</t>
  </si>
  <si>
    <t>thùy Linh</t>
  </si>
  <si>
    <t>lương hoàng thế quân</t>
  </si>
  <si>
    <t>Ngày 26 tháng 10 năm 2020</t>
  </si>
  <si>
    <t>TỔNG THU NGẮN NGÀY TỪ 23/10 - 25/10</t>
  </si>
  <si>
    <t>Lâm Thị Diễm My</t>
  </si>
  <si>
    <t>Bùi Mạnh Hùng</t>
  </si>
  <si>
    <t>Trần Quốc Chánh</t>
  </si>
  <si>
    <t>Trần Thị Hồng Diệu</t>
  </si>
  <si>
    <t>Hà Thùy Hoàng Yến</t>
  </si>
  <si>
    <t>Vương Tuấn Kiệt</t>
  </si>
  <si>
    <t>Lê Khắc Thức</t>
  </si>
  <si>
    <t>Ngô Thị Tố Trinh</t>
  </si>
  <si>
    <t>Nguyễn ngọc Ngân</t>
  </si>
  <si>
    <t>Nguyễn Thị Thanh Thủy</t>
  </si>
  <si>
    <t>Phạm Dziễm Trang</t>
  </si>
  <si>
    <t>Dương Thị Nga</t>
  </si>
  <si>
    <t>Đào Phương Thảo</t>
  </si>
  <si>
    <t>Phan Huy Thành</t>
  </si>
  <si>
    <t>Võ Như Quỳnh</t>
  </si>
  <si>
    <t>Đoàn Phương Uyên</t>
  </si>
  <si>
    <t>Võ Thị Mỹ Nhi</t>
  </si>
  <si>
    <t>Nguyễn Thị Tuyết Nhung</t>
  </si>
  <si>
    <t>Đỗ Nguyễn Hoàng Yến</t>
  </si>
  <si>
    <t>Nguyễn Minh Tân</t>
  </si>
  <si>
    <t>La Đinh Hoàng Vinh</t>
  </si>
  <si>
    <t>Trương Thị Như Ý</t>
  </si>
  <si>
    <t>ktra</t>
  </si>
  <si>
    <t>ANH F</t>
  </si>
  <si>
    <t xml:space="preserve">Nhà   </t>
  </si>
  <si>
    <t xml:space="preserve">Phòng   </t>
  </si>
  <si>
    <t xml:space="preserve">Khách   </t>
  </si>
  <si>
    <t xml:space="preserve">Tháng   </t>
  </si>
  <si>
    <t xml:space="preserve">Số tiền   </t>
  </si>
  <si>
    <t xml:space="preserve">Đã trả   </t>
  </si>
  <si>
    <t xml:space="preserve">Giảm giá   </t>
  </si>
  <si>
    <t xml:space="preserve">Còn lại   </t>
  </si>
  <si>
    <t xml:space="preserve">Tiền nhà   </t>
  </si>
  <si>
    <t xml:space="preserve">Tiền nước   </t>
  </si>
  <si>
    <t xml:space="preserve">Tiền gửi xe   </t>
  </si>
  <si>
    <t xml:space="preserve">Tiền dọn phòng   </t>
  </si>
  <si>
    <t xml:space="preserve">tiền điện theo đồng hồ   </t>
  </si>
  <si>
    <t xml:space="preserve">phí dịch vụ/người   </t>
  </si>
  <si>
    <t xml:space="preserve">Ghi chú   </t>
  </si>
  <si>
    <t xml:space="preserve">Từ ngày   </t>
  </si>
  <si>
    <t xml:space="preserve">Đến ngày   </t>
  </si>
  <si>
    <t xml:space="preserve">Thành tiền   </t>
  </si>
  <si>
    <t xml:space="preserve">Số lượng   </t>
  </si>
  <si>
    <t xml:space="preserve">Số đầu   </t>
  </si>
  <si>
    <t xml:space="preserve">Số cuối   </t>
  </si>
  <si>
    <t xml:space="preserve">An Bình House - Saigon   </t>
  </si>
  <si>
    <t xml:space="preserve">101   </t>
  </si>
  <si>
    <t xml:space="preserve">NGÔ THỊ TỐ TRINH   </t>
  </si>
  <si>
    <t xml:space="preserve">102   </t>
  </si>
  <si>
    <t xml:space="preserve">Nguyễn Ngọc Quyên   </t>
  </si>
  <si>
    <t xml:space="preserve">103   </t>
  </si>
  <si>
    <t xml:space="preserve">LÊ NGỌC THẠCH   </t>
  </si>
  <si>
    <t xml:space="preserve">104   </t>
  </si>
  <si>
    <t xml:space="preserve">Đoàn Phương Uyên   </t>
  </si>
  <si>
    <t xml:space="preserve">105   </t>
  </si>
  <si>
    <t xml:space="preserve">Trần Quốc Chánh   </t>
  </si>
  <si>
    <t xml:space="preserve">201   </t>
  </si>
  <si>
    <t xml:space="preserve">Lê Quang Vinh   </t>
  </si>
  <si>
    <t xml:space="preserve">202   </t>
  </si>
  <si>
    <t xml:space="preserve">Đặng Huỳnh Quốc Thanh   </t>
  </si>
  <si>
    <t xml:space="preserve">203   </t>
  </si>
  <si>
    <t xml:space="preserve">Anh A   </t>
  </si>
  <si>
    <t xml:space="preserve">204   </t>
  </si>
  <si>
    <t xml:space="preserve">Phạm Thị Thuỳ Linh   </t>
  </si>
  <si>
    <t xml:space="preserve">205   </t>
  </si>
  <si>
    <t xml:space="preserve">Là Đinh Hoàng Vinh   </t>
  </si>
  <si>
    <t xml:space="preserve">206   </t>
  </si>
  <si>
    <t xml:space="preserve">Trương Thị Huyền   </t>
  </si>
  <si>
    <t xml:space="preserve">207   </t>
  </si>
  <si>
    <t xml:space="preserve">Trương Thị Như Ý   </t>
  </si>
  <si>
    <t xml:space="preserve">301   </t>
  </si>
  <si>
    <t xml:space="preserve">Nguyễn Hoàng Hà   </t>
  </si>
  <si>
    <t xml:space="preserve">302   </t>
  </si>
  <si>
    <t xml:space="preserve">Bạc Thanh Nữ Đoan Thuỳ   </t>
  </si>
  <si>
    <t xml:space="preserve">303   </t>
  </si>
  <si>
    <t xml:space="preserve">Đỗ Nguyễn Hòang Yến   </t>
  </si>
  <si>
    <t xml:space="preserve">304   </t>
  </si>
  <si>
    <t xml:space="preserve">305   </t>
  </si>
  <si>
    <t xml:space="preserve">Nguyễn Hoàng Thuý Vy   </t>
  </si>
  <si>
    <t xml:space="preserve">306   </t>
  </si>
  <si>
    <t xml:space="preserve">307   </t>
  </si>
  <si>
    <t xml:space="preserve">308   </t>
  </si>
  <si>
    <t xml:space="preserve">Phạm Thị Thùy Linh   </t>
  </si>
  <si>
    <t xml:space="preserve">309   </t>
  </si>
  <si>
    <t xml:space="preserve">ANH B   </t>
  </si>
  <si>
    <t xml:space="preserve">501   </t>
  </si>
  <si>
    <t xml:space="preserve">502   </t>
  </si>
  <si>
    <t xml:space="preserve">Phan Huy Thành   </t>
  </si>
  <si>
    <t xml:space="preserve">503   </t>
  </si>
  <si>
    <t xml:space="preserve">Trần Thị Hồng Diệu   </t>
  </si>
  <si>
    <t xml:space="preserve">504   </t>
  </si>
  <si>
    <t xml:space="preserve">Dương Thị Nga   </t>
  </si>
  <si>
    <t xml:space="preserve">505   </t>
  </si>
  <si>
    <t xml:space="preserve">506   </t>
  </si>
  <si>
    <t xml:space="preserve">507   </t>
  </si>
  <si>
    <t xml:space="preserve">Đào Phương Thảo   </t>
  </si>
  <si>
    <t xml:space="preserve">508   </t>
  </si>
  <si>
    <t xml:space="preserve">509   </t>
  </si>
  <si>
    <t xml:space="preserve">601   </t>
  </si>
  <si>
    <t xml:space="preserve">Nguyễn Mai Ngọc   </t>
  </si>
  <si>
    <t xml:space="preserve">602   </t>
  </si>
  <si>
    <t xml:space="preserve">BÙI MẠNH HÙNG   </t>
  </si>
  <si>
    <t xml:space="preserve">603   </t>
  </si>
  <si>
    <t xml:space="preserve">LÊ THỊ MỸ TIÊN   </t>
  </si>
  <si>
    <t xml:space="preserve">604   </t>
  </si>
  <si>
    <t xml:space="preserve">nguyễn thị thanh thủy   </t>
  </si>
  <si>
    <t xml:space="preserve">605   </t>
  </si>
  <si>
    <t xml:space="preserve">Trần Thị Ngọc Thuỳ   </t>
  </si>
  <si>
    <t xml:space="preserve">606   </t>
  </si>
  <si>
    <t xml:space="preserve">Lê Khắc Thức   </t>
  </si>
  <si>
    <t xml:space="preserve">607   </t>
  </si>
  <si>
    <t xml:space="preserve">Hoàng Thị Phương Thảo   </t>
  </si>
  <si>
    <t xml:space="preserve">608   </t>
  </si>
  <si>
    <t xml:space="preserve">Châu Thu Lan   </t>
  </si>
  <si>
    <t xml:space="preserve">609   </t>
  </si>
  <si>
    <t xml:space="preserve">Võ Như Quỳnh   </t>
  </si>
  <si>
    <t xml:space="preserve">701   </t>
  </si>
  <si>
    <t xml:space="preserve">702   </t>
  </si>
  <si>
    <t xml:space="preserve">Dương Ngọc Kiều   </t>
  </si>
  <si>
    <t xml:space="preserve">703   </t>
  </si>
  <si>
    <t xml:space="preserve">Trần Thị Thuỳ Dương   </t>
  </si>
  <si>
    <t xml:space="preserve">704   </t>
  </si>
  <si>
    <t xml:space="preserve">705   </t>
  </si>
  <si>
    <t xml:space="preserve">Phạm Dziễm Trang   </t>
  </si>
  <si>
    <t xml:space="preserve">706   </t>
  </si>
  <si>
    <t xml:space="preserve">707   </t>
  </si>
  <si>
    <t xml:space="preserve">Nguyễn Thị Lệ Thu   </t>
  </si>
  <si>
    <t xml:space="preserve">708   </t>
  </si>
  <si>
    <t xml:space="preserve">Hà Thùy Hoàng Yến   </t>
  </si>
  <si>
    <t xml:space="preserve">709   </t>
  </si>
  <si>
    <t xml:space="preserve">Trần Hữu Anh Thư   </t>
  </si>
  <si>
    <t xml:space="preserve">802   </t>
  </si>
  <si>
    <t xml:space="preserve">803   </t>
  </si>
  <si>
    <t xml:space="preserve">ANH D   </t>
  </si>
  <si>
    <t xml:space="preserve">804   </t>
  </si>
  <si>
    <t xml:space="preserve">805   </t>
  </si>
  <si>
    <t xml:space="preserve">806   </t>
  </si>
  <si>
    <t xml:space="preserve">ANH E   </t>
  </si>
  <si>
    <t xml:space="preserve">807   </t>
  </si>
  <si>
    <t xml:space="preserve">Võ Thị Mỹ Nhi   </t>
  </si>
  <si>
    <t xml:space="preserve">SH lớn   </t>
  </si>
  <si>
    <t xml:space="preserve">SH nhỏ   </t>
  </si>
  <si>
    <t xml:space="preserve">Đoàn Đại Dương   </t>
  </si>
  <si>
    <t xml:space="preserve">ANH C  </t>
  </si>
  <si>
    <t>ANH G</t>
  </si>
  <si>
    <t>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</si>
</sst>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_);_(@_)"/>
    <numFmt numFmtId="167" formatCode="_(* #,##0_);_(* \(#,##0\);_(* &quot;-&quot;??_);_(@_)"/>
    <numFmt numFmtId="168" formatCode="[$-1010000]d/m/yyyy;@"/>
    <numFmt numFmtId="169" formatCode="_-* #,##0\ _₫_-;\-* #,##0\ _₫_-;_-* &quot;-&quot;??\ _₫_-;_-@_-"/>
    <numFmt numFmtId="170" formatCode="dd/mm/yyyy;@"/>
  </numFmts>
  <fonts count="1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/>
    <xf numFmtId="164" fontId="6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8">
    <xf numFmtId="0" fontId="0" fillId="0" borderId="0" xfId="0"/>
    <xf numFmtId="0" fontId="10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14" fontId="10" fillId="0" borderId="1" xfId="0" applyNumberFormat="1" applyFont="1" applyBorder="1"/>
    <xf numFmtId="169" fontId="10" fillId="0" borderId="1" xfId="1" applyNumberFormat="1" applyFont="1" applyBorder="1"/>
    <xf numFmtId="169" fontId="0" fillId="0" borderId="0" xfId="1" applyNumberFormat="1" applyFont="1"/>
    <xf numFmtId="0" fontId="7" fillId="0" borderId="1" xfId="0" applyFont="1" applyBorder="1" applyAlignment="1">
      <alignment horizontal="center"/>
    </xf>
    <xf numFmtId="169" fontId="12" fillId="0" borderId="0" xfId="1" applyNumberFormat="1" applyFont="1"/>
    <xf numFmtId="0" fontId="10" fillId="0" borderId="1" xfId="2" applyFont="1" applyFill="1" applyBorder="1" applyAlignment="1">
      <alignment horizontal="center" wrapText="1"/>
    </xf>
    <xf numFmtId="38" fontId="3" fillId="2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169" fontId="10" fillId="0" borderId="1" xfId="1" applyNumberFormat="1" applyFont="1" applyFill="1" applyBorder="1"/>
    <xf numFmtId="14" fontId="10" fillId="0" borderId="1" xfId="0" applyNumberFormat="1" applyFont="1" applyFill="1" applyBorder="1"/>
    <xf numFmtId="169" fontId="14" fillId="0" borderId="1" xfId="0" applyNumberFormat="1" applyFont="1" applyBorder="1"/>
    <xf numFmtId="169" fontId="12" fillId="0" borderId="0" xfId="1" applyNumberFormat="1" applyFont="1" applyAlignment="1">
      <alignment horizontal="center"/>
    </xf>
    <xf numFmtId="1" fontId="15" fillId="0" borderId="4" xfId="0" applyNumberFormat="1" applyFont="1" applyFill="1" applyBorder="1" applyAlignment="1">
      <alignment horizontal="center"/>
    </xf>
    <xf numFmtId="0" fontId="15" fillId="0" borderId="4" xfId="0" applyFont="1" applyFill="1" applyBorder="1" applyAlignment="1"/>
    <xf numFmtId="0" fontId="15" fillId="0" borderId="4" xfId="0" quotePrefix="1" applyFont="1" applyFill="1" applyBorder="1" applyAlignment="1">
      <alignment horizontal="right"/>
    </xf>
    <xf numFmtId="170" fontId="16" fillId="0" borderId="3" xfId="0" applyNumberFormat="1" applyFont="1" applyFill="1" applyBorder="1" applyAlignment="1"/>
    <xf numFmtId="14" fontId="16" fillId="0" borderId="4" xfId="0" applyNumberFormat="1" applyFont="1" applyFill="1" applyBorder="1" applyAlignment="1"/>
    <xf numFmtId="3" fontId="15" fillId="0" borderId="1" xfId="0" applyNumberFormat="1" applyFont="1" applyFill="1" applyBorder="1" applyAlignment="1"/>
    <xf numFmtId="167" fontId="15" fillId="0" borderId="4" xfId="1" applyNumberFormat="1" applyFont="1" applyFill="1" applyBorder="1" applyAlignment="1"/>
    <xf numFmtId="0" fontId="0" fillId="0" borderId="5" xfId="0" applyBorder="1" applyAlignment="1">
      <alignment horizontal="center"/>
    </xf>
    <xf numFmtId="0" fontId="8" fillId="0" borderId="1" xfId="2" applyNumberFormat="1" applyFont="1" applyBorder="1" applyAlignment="1">
      <alignment vertical="center"/>
    </xf>
    <xf numFmtId="0" fontId="0" fillId="0" borderId="5" xfId="0" applyBorder="1" applyAlignment="1"/>
    <xf numFmtId="169" fontId="0" fillId="0" borderId="5" xfId="1" applyNumberFormat="1" applyFont="1" applyBorder="1" applyAlignment="1">
      <alignment horizontal="center"/>
    </xf>
    <xf numFmtId="0" fontId="0" fillId="2" borderId="5" xfId="0" applyFill="1" applyBorder="1" applyAlignment="1"/>
    <xf numFmtId="17" fontId="0" fillId="0" borderId="5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3" fillId="6" borderId="1" xfId="2" applyFont="1" applyFill="1" applyBorder="1" applyAlignment="1">
      <alignment horizontal="center" vertical="center" wrapText="1"/>
    </xf>
    <xf numFmtId="38" fontId="3" fillId="2" borderId="1" xfId="2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168" fontId="3" fillId="2" borderId="1" xfId="2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3" fillId="5" borderId="1" xfId="2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7" borderId="1" xfId="2" applyFont="1" applyFill="1" applyBorder="1" applyAlignment="1">
      <alignment horizontal="center" vertical="center" wrapText="1"/>
    </xf>
    <xf numFmtId="38" fontId="3" fillId="2" borderId="4" xfId="2" applyNumberFormat="1" applyFont="1" applyFill="1" applyBorder="1" applyAlignment="1">
      <alignment horizontal="center" vertical="center" wrapText="1"/>
    </xf>
    <xf numFmtId="38" fontId="3" fillId="2" borderId="2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30">
    <cellStyle name="Comma" xfId="1" builtinId="3"/>
    <cellStyle name="Comma [0] 2" xfId="4"/>
    <cellStyle name="Comma 10" xfId="19"/>
    <cellStyle name="Comma 11" xfId="20"/>
    <cellStyle name="Comma 12" xfId="21"/>
    <cellStyle name="Comma 13" xfId="22"/>
    <cellStyle name="Comma 14" xfId="23"/>
    <cellStyle name="Comma 15" xfId="24"/>
    <cellStyle name="Comma 16" xfId="25"/>
    <cellStyle name="Comma 17" xfId="26"/>
    <cellStyle name="Comma 18" xfId="27"/>
    <cellStyle name="Comma 19" xfId="28"/>
    <cellStyle name="Comma 2" xfId="3"/>
    <cellStyle name="Comma 2 15" xfId="10"/>
    <cellStyle name="Comma 20" xfId="29"/>
    <cellStyle name="Comma 3" xfId="12"/>
    <cellStyle name="Comma 4" xfId="13"/>
    <cellStyle name="Comma 5" xfId="14"/>
    <cellStyle name="Comma 6" xfId="15"/>
    <cellStyle name="Comma 7" xfId="16"/>
    <cellStyle name="Comma 8" xfId="17"/>
    <cellStyle name="Comma 9" xfId="18"/>
    <cellStyle name="Normal" xfId="0" builtinId="0"/>
    <cellStyle name="Normal 2" xfId="2"/>
    <cellStyle name="Normal 2 2" xfId="9"/>
    <cellStyle name="Normal 2 3" xfId="11"/>
    <cellStyle name="Normal 2 4" xfId="7"/>
    <cellStyle name="Normal 3" xfId="8"/>
    <cellStyle name="Normal 4" xfId="6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sqref="A1:P1"/>
    </sheetView>
    <sheetView workbookViewId="1">
      <selection sqref="A1:P1"/>
    </sheetView>
  </sheetViews>
  <sheetFormatPr defaultRowHeight="15" x14ac:dyDescent="0.25"/>
  <cols>
    <col min="1" max="1" width="4.7109375" customWidth="1"/>
    <col min="2" max="2" width="6.85546875" customWidth="1"/>
    <col min="3" max="3" width="16" customWidth="1"/>
    <col min="4" max="4" width="10" bestFit="1" customWidth="1"/>
    <col min="5" max="6" width="10.7109375" bestFit="1" customWidth="1"/>
    <col min="7" max="7" width="7.28515625" customWidth="1"/>
    <col min="8" max="8" width="10.42578125" customWidth="1"/>
    <col min="9" max="9" width="8.7109375" customWidth="1"/>
    <col min="10" max="10" width="8.140625" customWidth="1"/>
    <col min="11" max="11" width="9.85546875" customWidth="1"/>
    <col min="12" max="12" width="10.85546875" customWidth="1"/>
    <col min="13" max="13" width="11.7109375" customWidth="1"/>
    <col min="14" max="14" width="5.42578125" customWidth="1"/>
    <col min="16" max="16" width="7.7109375" customWidth="1"/>
  </cols>
  <sheetData>
    <row r="1" spans="1:16" ht="21" x14ac:dyDescent="0.35">
      <c r="A1" s="33" t="s">
        <v>58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21" x14ac:dyDescent="0.35">
      <c r="A2" s="33" t="s">
        <v>31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s="6" customFormat="1" ht="29.25" customHeight="1" x14ac:dyDescent="0.25">
      <c r="A3" s="15"/>
      <c r="B3" s="15"/>
      <c r="C3" s="8"/>
      <c r="D3" s="8"/>
      <c r="E3" s="8"/>
      <c r="F3" s="8"/>
      <c r="G3" s="8">
        <f>SUM(G6:G13)</f>
        <v>11</v>
      </c>
      <c r="H3" s="8"/>
      <c r="I3" s="8">
        <f>SUM(I6:I13)</f>
        <v>500000</v>
      </c>
      <c r="J3" s="8">
        <f>SUM(J7:J10)</f>
        <v>0</v>
      </c>
      <c r="K3" s="8">
        <f>SUM(K6:K10)</f>
        <v>0</v>
      </c>
      <c r="L3" s="8">
        <f>SUM(L6:L13)</f>
        <v>3662000</v>
      </c>
      <c r="M3" s="8">
        <f>SUM(M6:M13)</f>
        <v>3662000</v>
      </c>
      <c r="N3" s="8"/>
      <c r="O3" s="8"/>
      <c r="P3" s="15"/>
    </row>
    <row r="4" spans="1:16" ht="28.5" customHeight="1" x14ac:dyDescent="0.25">
      <c r="A4" s="34" t="s">
        <v>3</v>
      </c>
      <c r="B4" s="35" t="s">
        <v>40</v>
      </c>
      <c r="C4" s="34" t="s">
        <v>35</v>
      </c>
      <c r="D4" s="34" t="s">
        <v>36</v>
      </c>
      <c r="E4" s="36" t="s">
        <v>32</v>
      </c>
      <c r="F4" s="37" t="s">
        <v>33</v>
      </c>
      <c r="G4" s="38" t="s">
        <v>34</v>
      </c>
      <c r="H4" s="40" t="s">
        <v>38</v>
      </c>
      <c r="I4" s="31" t="s">
        <v>5</v>
      </c>
      <c r="J4" s="31"/>
      <c r="K4" s="32" t="s">
        <v>44</v>
      </c>
      <c r="L4" s="31" t="s">
        <v>16</v>
      </c>
      <c r="M4" s="42" t="s">
        <v>17</v>
      </c>
      <c r="N4" s="44" t="s">
        <v>4</v>
      </c>
      <c r="O4" s="30" t="s">
        <v>37</v>
      </c>
      <c r="P4" s="41" t="s">
        <v>39</v>
      </c>
    </row>
    <row r="5" spans="1:16" x14ac:dyDescent="0.25">
      <c r="A5" s="34"/>
      <c r="B5" s="35"/>
      <c r="C5" s="34"/>
      <c r="D5" s="34"/>
      <c r="E5" s="36"/>
      <c r="F5" s="37"/>
      <c r="G5" s="39"/>
      <c r="H5" s="40"/>
      <c r="I5" s="10" t="s">
        <v>1</v>
      </c>
      <c r="J5" s="10" t="s">
        <v>2</v>
      </c>
      <c r="K5" s="32"/>
      <c r="L5" s="31"/>
      <c r="M5" s="43"/>
      <c r="N5" s="44"/>
      <c r="O5" s="30"/>
      <c r="P5" s="41"/>
    </row>
    <row r="6" spans="1:16" ht="20.100000000000001" customHeight="1" x14ac:dyDescent="0.25">
      <c r="A6" s="9">
        <v>2</v>
      </c>
      <c r="B6" s="16">
        <v>803</v>
      </c>
      <c r="C6" s="17" t="s">
        <v>49</v>
      </c>
      <c r="D6" s="18"/>
      <c r="E6" s="19">
        <v>44127</v>
      </c>
      <c r="F6" s="20">
        <v>44128</v>
      </c>
      <c r="G6" s="21">
        <v>1</v>
      </c>
      <c r="H6" s="22">
        <v>350000</v>
      </c>
      <c r="I6" s="5"/>
      <c r="J6" s="5"/>
      <c r="K6" s="5"/>
      <c r="L6" s="5">
        <f t="shared" ref="L6:L13" si="0">(G6*H6)+K6</f>
        <v>350000</v>
      </c>
      <c r="M6" s="5">
        <f t="shared" ref="M6:M13" si="1">L6</f>
        <v>350000</v>
      </c>
      <c r="N6" s="3" t="s">
        <v>15</v>
      </c>
      <c r="O6" s="4">
        <f t="shared" ref="O6:O13" si="2">E6</f>
        <v>44127</v>
      </c>
      <c r="P6" s="7" t="s">
        <v>0</v>
      </c>
    </row>
    <row r="7" spans="1:16" ht="20.100000000000001" customHeight="1" x14ac:dyDescent="0.25">
      <c r="A7" s="9">
        <v>3</v>
      </c>
      <c r="B7" s="16">
        <v>806</v>
      </c>
      <c r="C7" s="17" t="s">
        <v>50</v>
      </c>
      <c r="D7" s="18">
        <v>937904261</v>
      </c>
      <c r="E7" s="19">
        <v>44127</v>
      </c>
      <c r="F7" s="20">
        <v>44129</v>
      </c>
      <c r="G7" s="21">
        <v>2</v>
      </c>
      <c r="H7" s="22">
        <v>350000</v>
      </c>
      <c r="I7" s="5"/>
      <c r="J7" s="5"/>
      <c r="K7" s="5"/>
      <c r="L7" s="5">
        <f t="shared" si="0"/>
        <v>700000</v>
      </c>
      <c r="M7" s="5">
        <f t="shared" si="1"/>
        <v>700000</v>
      </c>
      <c r="N7" s="3" t="s">
        <v>15</v>
      </c>
      <c r="O7" s="4">
        <f t="shared" si="2"/>
        <v>44127</v>
      </c>
      <c r="P7" s="7" t="s">
        <v>0</v>
      </c>
    </row>
    <row r="8" spans="1:16" s="1" customFormat="1" ht="20.100000000000001" customHeight="1" x14ac:dyDescent="0.25">
      <c r="A8" s="9">
        <v>4</v>
      </c>
      <c r="B8" s="16">
        <v>705</v>
      </c>
      <c r="C8" s="17" t="s">
        <v>51</v>
      </c>
      <c r="D8" s="18"/>
      <c r="E8" s="19">
        <v>44127</v>
      </c>
      <c r="F8" s="20">
        <v>44128</v>
      </c>
      <c r="G8" s="21">
        <v>1</v>
      </c>
      <c r="H8" s="22">
        <v>324000</v>
      </c>
      <c r="I8" s="5"/>
      <c r="J8" s="5"/>
      <c r="K8" s="5"/>
      <c r="L8" s="5">
        <f t="shared" si="0"/>
        <v>324000</v>
      </c>
      <c r="M8" s="5">
        <f t="shared" si="1"/>
        <v>324000</v>
      </c>
      <c r="N8" s="3" t="s">
        <v>15</v>
      </c>
      <c r="O8" s="13">
        <f t="shared" si="2"/>
        <v>44127</v>
      </c>
      <c r="P8" s="7" t="s">
        <v>0</v>
      </c>
    </row>
    <row r="9" spans="1:16" ht="20.100000000000001" customHeight="1" x14ac:dyDescent="0.25">
      <c r="A9" s="9">
        <v>5</v>
      </c>
      <c r="B9" s="16">
        <v>505</v>
      </c>
      <c r="C9" s="17" t="s">
        <v>52</v>
      </c>
      <c r="D9" s="18">
        <v>356407799</v>
      </c>
      <c r="E9" s="19">
        <v>44128</v>
      </c>
      <c r="F9" s="20">
        <v>44130</v>
      </c>
      <c r="G9" s="21">
        <v>2</v>
      </c>
      <c r="H9" s="22">
        <v>350000</v>
      </c>
      <c r="I9" s="11"/>
      <c r="J9" s="11"/>
      <c r="K9" s="11"/>
      <c r="L9" s="12">
        <f t="shared" si="0"/>
        <v>700000</v>
      </c>
      <c r="M9" s="12">
        <f t="shared" si="1"/>
        <v>700000</v>
      </c>
      <c r="N9" s="3" t="s">
        <v>15</v>
      </c>
      <c r="O9" s="13">
        <f t="shared" si="2"/>
        <v>44128</v>
      </c>
      <c r="P9" s="7" t="s">
        <v>0</v>
      </c>
    </row>
    <row r="10" spans="1:16" ht="20.100000000000001" customHeight="1" x14ac:dyDescent="0.25">
      <c r="A10" s="9">
        <v>7</v>
      </c>
      <c r="B10" s="16">
        <v>803</v>
      </c>
      <c r="C10" s="17" t="s">
        <v>53</v>
      </c>
      <c r="D10" s="18">
        <v>345671680</v>
      </c>
      <c r="E10" s="19">
        <v>44128</v>
      </c>
      <c r="F10" s="20">
        <v>44129</v>
      </c>
      <c r="G10" s="21">
        <v>1</v>
      </c>
      <c r="H10" s="22">
        <v>324000</v>
      </c>
      <c r="I10" s="5"/>
      <c r="J10" s="5"/>
      <c r="K10" s="5"/>
      <c r="L10" s="5">
        <f t="shared" si="0"/>
        <v>324000</v>
      </c>
      <c r="M10" s="5">
        <f t="shared" si="1"/>
        <v>324000</v>
      </c>
      <c r="N10" s="3" t="s">
        <v>15</v>
      </c>
      <c r="O10" s="4">
        <f t="shared" si="2"/>
        <v>44128</v>
      </c>
      <c r="P10" s="7" t="s">
        <v>0</v>
      </c>
    </row>
    <row r="11" spans="1:16" ht="20.100000000000001" customHeight="1" x14ac:dyDescent="0.25">
      <c r="A11" s="9"/>
      <c r="B11" s="16">
        <v>509</v>
      </c>
      <c r="C11" s="17" t="s">
        <v>54</v>
      </c>
      <c r="D11" s="18"/>
      <c r="E11" s="19">
        <v>44128</v>
      </c>
      <c r="F11" s="20">
        <v>44130</v>
      </c>
      <c r="G11" s="21">
        <v>2</v>
      </c>
      <c r="H11" s="22">
        <v>324000</v>
      </c>
      <c r="I11" s="5"/>
      <c r="J11" s="5"/>
      <c r="K11" s="5"/>
      <c r="L11" s="5">
        <f t="shared" si="0"/>
        <v>648000</v>
      </c>
      <c r="M11" s="5">
        <f t="shared" si="1"/>
        <v>648000</v>
      </c>
      <c r="N11" s="3" t="s">
        <v>15</v>
      </c>
      <c r="O11" s="4">
        <f t="shared" si="2"/>
        <v>44128</v>
      </c>
      <c r="P11" s="7" t="s">
        <v>0</v>
      </c>
    </row>
    <row r="12" spans="1:16" ht="20.100000000000001" customHeight="1" x14ac:dyDescent="0.25">
      <c r="A12" s="9"/>
      <c r="B12" s="16">
        <v>806</v>
      </c>
      <c r="C12" s="17" t="s">
        <v>55</v>
      </c>
      <c r="D12" s="18"/>
      <c r="E12" s="19">
        <v>44129</v>
      </c>
      <c r="F12" s="20">
        <v>44130</v>
      </c>
      <c r="G12" s="21">
        <v>1</v>
      </c>
      <c r="H12" s="22">
        <v>324000</v>
      </c>
      <c r="I12" s="5"/>
      <c r="J12" s="5"/>
      <c r="K12" s="5"/>
      <c r="L12" s="5">
        <f t="shared" si="0"/>
        <v>324000</v>
      </c>
      <c r="M12" s="5">
        <f t="shared" si="1"/>
        <v>324000</v>
      </c>
      <c r="N12" s="3" t="s">
        <v>15</v>
      </c>
      <c r="O12" s="4">
        <f t="shared" si="2"/>
        <v>44129</v>
      </c>
      <c r="P12" s="7" t="s">
        <v>0</v>
      </c>
    </row>
    <row r="13" spans="1:16" ht="20.100000000000001" customHeight="1" x14ac:dyDescent="0.25">
      <c r="A13" s="9"/>
      <c r="B13" s="16">
        <v>806</v>
      </c>
      <c r="C13" s="17" t="s">
        <v>56</v>
      </c>
      <c r="D13" s="18"/>
      <c r="E13" s="19">
        <v>44130</v>
      </c>
      <c r="F13" s="20">
        <v>44131</v>
      </c>
      <c r="G13" s="21">
        <v>1</v>
      </c>
      <c r="H13" s="22">
        <v>292000</v>
      </c>
      <c r="I13" s="5">
        <v>500000</v>
      </c>
      <c r="J13" s="5"/>
      <c r="K13" s="5"/>
      <c r="L13" s="5">
        <f t="shared" si="0"/>
        <v>292000</v>
      </c>
      <c r="M13" s="5">
        <f t="shared" si="1"/>
        <v>292000</v>
      </c>
      <c r="N13" s="3" t="s">
        <v>15</v>
      </c>
      <c r="O13" s="4">
        <f t="shared" si="2"/>
        <v>44130</v>
      </c>
      <c r="P13" s="7" t="s">
        <v>0</v>
      </c>
    </row>
    <row r="14" spans="1:16" ht="20.100000000000001" customHeight="1" x14ac:dyDescent="0.25">
      <c r="A14" s="9"/>
      <c r="B14" s="2"/>
      <c r="C14" s="3"/>
      <c r="D14" s="3"/>
      <c r="E14" s="4"/>
      <c r="F14" s="4"/>
      <c r="G14" s="3"/>
      <c r="H14" s="5"/>
      <c r="I14" s="5"/>
      <c r="J14" s="5"/>
      <c r="K14" s="5"/>
      <c r="L14" s="5"/>
      <c r="M14" s="5"/>
      <c r="N14" s="3"/>
      <c r="O14" s="4"/>
      <c r="P14" s="7"/>
    </row>
    <row r="15" spans="1:16" ht="20.100000000000001" customHeight="1" x14ac:dyDescent="0.25">
      <c r="A15" s="9"/>
      <c r="B15" s="2"/>
      <c r="C15" s="3"/>
      <c r="D15" s="3"/>
      <c r="E15" s="4"/>
      <c r="F15" s="4"/>
      <c r="G15" s="3"/>
      <c r="H15" s="5"/>
      <c r="I15" s="5"/>
      <c r="J15" s="5"/>
      <c r="K15" s="5"/>
      <c r="L15" s="5"/>
      <c r="M15" s="5"/>
      <c r="N15" s="3"/>
      <c r="O15" s="4"/>
      <c r="P15" s="7"/>
    </row>
    <row r="16" spans="1:16" ht="20.100000000000001" customHeight="1" x14ac:dyDescent="0.25">
      <c r="A16" s="9"/>
      <c r="B16" s="2"/>
      <c r="C16" s="3"/>
      <c r="D16" s="3"/>
      <c r="E16" s="4"/>
      <c r="F16" s="4"/>
      <c r="G16" s="3"/>
      <c r="H16" s="5"/>
      <c r="I16" s="5"/>
      <c r="J16" s="5"/>
      <c r="K16" s="5"/>
      <c r="L16" s="5"/>
      <c r="M16" s="5"/>
      <c r="N16" s="3"/>
      <c r="O16" s="4"/>
      <c r="P16" s="7"/>
    </row>
    <row r="17" spans="1:16" ht="20.100000000000001" customHeight="1" x14ac:dyDescent="0.25">
      <c r="A17" s="9"/>
      <c r="B17" s="2"/>
      <c r="C17" s="3"/>
      <c r="D17" s="3"/>
      <c r="E17" s="4"/>
      <c r="F17" s="4"/>
      <c r="G17" s="3"/>
      <c r="H17" s="5"/>
      <c r="I17" s="5"/>
      <c r="J17" s="5"/>
      <c r="K17" s="5"/>
      <c r="L17" s="5"/>
      <c r="M17" s="5"/>
      <c r="N17" s="3"/>
      <c r="O17" s="4"/>
      <c r="P17" s="7"/>
    </row>
    <row r="18" spans="1:16" ht="20.100000000000001" customHeight="1" x14ac:dyDescent="0.25">
      <c r="A18" s="9"/>
      <c r="B18" s="2"/>
      <c r="C18" s="3"/>
      <c r="D18" s="3"/>
      <c r="E18" s="4"/>
      <c r="F18" s="4"/>
      <c r="G18" s="3"/>
      <c r="H18" s="5"/>
      <c r="I18" s="5"/>
      <c r="J18" s="5"/>
      <c r="K18" s="5"/>
      <c r="L18" s="5"/>
      <c r="M18" s="5"/>
      <c r="N18" s="3"/>
      <c r="O18" s="4"/>
      <c r="P18" s="7"/>
    </row>
    <row r="19" spans="1:16" ht="20.100000000000001" customHeight="1" x14ac:dyDescent="0.25">
      <c r="A19" s="9"/>
      <c r="B19" s="2"/>
      <c r="C19" s="3"/>
      <c r="D19" s="3"/>
      <c r="E19" s="4"/>
      <c r="F19" s="4"/>
      <c r="G19" s="3"/>
      <c r="H19" s="5"/>
      <c r="I19" s="5"/>
      <c r="J19" s="5"/>
      <c r="K19" s="5"/>
      <c r="L19" s="5"/>
      <c r="M19" s="5"/>
      <c r="N19" s="3"/>
      <c r="O19" s="4"/>
      <c r="P19" s="7"/>
    </row>
    <row r="20" spans="1:16" ht="20.100000000000001" customHeight="1" x14ac:dyDescent="0.25">
      <c r="A20" s="46" t="s">
        <v>45</v>
      </c>
      <c r="B20" s="46"/>
      <c r="C20" s="46"/>
      <c r="D20" s="46"/>
      <c r="E20" s="11"/>
      <c r="F20" s="11"/>
      <c r="G20" s="11"/>
      <c r="H20" s="11"/>
      <c r="I20" s="11"/>
      <c r="J20" s="11"/>
      <c r="K20" s="11"/>
      <c r="L20" s="11"/>
      <c r="M20" s="14">
        <f>M3-I3</f>
        <v>3162000</v>
      </c>
      <c r="N20" s="11"/>
      <c r="O20" s="11"/>
      <c r="P20" s="11"/>
    </row>
    <row r="22" spans="1:16" x14ac:dyDescent="0.25">
      <c r="L22" t="s">
        <v>57</v>
      </c>
    </row>
    <row r="23" spans="1:16" x14ac:dyDescent="0.25">
      <c r="C23" t="s">
        <v>47</v>
      </c>
      <c r="G23" s="45" t="s">
        <v>46</v>
      </c>
      <c r="H23" s="45"/>
      <c r="L23" s="45" t="s">
        <v>41</v>
      </c>
      <c r="M23" s="45"/>
    </row>
    <row r="27" spans="1:16" x14ac:dyDescent="0.25">
      <c r="G27" s="45" t="s">
        <v>42</v>
      </c>
      <c r="H27" s="45"/>
      <c r="L27" s="45" t="s">
        <v>43</v>
      </c>
      <c r="M27" s="45"/>
    </row>
  </sheetData>
  <mergeCells count="22">
    <mergeCell ref="N4:N5"/>
    <mergeCell ref="L23:M23"/>
    <mergeCell ref="L27:M27"/>
    <mergeCell ref="A20:D20"/>
    <mergeCell ref="G23:H23"/>
    <mergeCell ref="G27:H27"/>
    <mergeCell ref="O4:O5"/>
    <mergeCell ref="I4:J4"/>
    <mergeCell ref="K4:K5"/>
    <mergeCell ref="A1:P1"/>
    <mergeCell ref="A2:P2"/>
    <mergeCell ref="A4:A5"/>
    <mergeCell ref="B4:B5"/>
    <mergeCell ref="C4:C5"/>
    <mergeCell ref="D4:D5"/>
    <mergeCell ref="E4:E5"/>
    <mergeCell ref="F4:F5"/>
    <mergeCell ref="G4:G5"/>
    <mergeCell ref="H4:H5"/>
    <mergeCell ref="P4:P5"/>
    <mergeCell ref="L4:L5"/>
    <mergeCell ref="M4:M5"/>
  </mergeCells>
  <pageMargins left="0" right="0" top="0" bottom="0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58"/>
  <sheetViews>
    <sheetView tabSelected="1" topLeftCell="B19" workbookViewId="0">
      <selection activeCell="B1" sqref="B1:W58"/>
    </sheetView>
    <sheetView tabSelected="1" zoomScale="90" zoomScaleNormal="90" workbookViewId="1">
      <selection sqref="A1:A2"/>
    </sheetView>
  </sheetViews>
  <sheetFormatPr defaultRowHeight="15" x14ac:dyDescent="0.25"/>
  <cols>
    <col min="1" max="1" width="24.42578125" customWidth="1"/>
    <col min="3" max="3" width="24.42578125" bestFit="1" customWidth="1"/>
    <col min="4" max="4" width="24.42578125" customWidth="1"/>
    <col min="6" max="6" width="10.140625" customWidth="1"/>
    <col min="9" max="9" width="10.5703125" customWidth="1"/>
    <col min="10" max="10" width="14.42578125" bestFit="1" customWidth="1"/>
    <col min="11" max="11" width="15" bestFit="1" customWidth="1"/>
    <col min="12" max="12" width="15.85546875" style="6" bestFit="1" customWidth="1"/>
    <col min="14" max="14" width="12.5703125" customWidth="1"/>
    <col min="24" max="24" width="0" hidden="1" customWidth="1"/>
  </cols>
  <sheetData>
    <row r="1" spans="1:24" x14ac:dyDescent="0.25">
      <c r="A1" s="47" t="s">
        <v>83</v>
      </c>
      <c r="B1" s="47" t="s">
        <v>84</v>
      </c>
      <c r="C1" s="47" t="s">
        <v>85</v>
      </c>
      <c r="D1" s="23"/>
      <c r="E1" s="47" t="s">
        <v>86</v>
      </c>
      <c r="F1" s="47" t="s">
        <v>87</v>
      </c>
      <c r="G1" s="47" t="s">
        <v>88</v>
      </c>
      <c r="H1" s="47" t="s">
        <v>89</v>
      </c>
      <c r="I1" s="47" t="s">
        <v>90</v>
      </c>
      <c r="J1" s="47" t="s">
        <v>91</v>
      </c>
      <c r="K1" s="47"/>
      <c r="L1" s="47"/>
      <c r="M1" s="47" t="s">
        <v>92</v>
      </c>
      <c r="N1" s="47"/>
      <c r="O1" s="47" t="s">
        <v>93</v>
      </c>
      <c r="P1" s="47"/>
      <c r="Q1" s="47" t="s">
        <v>94</v>
      </c>
      <c r="R1" s="47"/>
      <c r="S1" s="47" t="s">
        <v>95</v>
      </c>
      <c r="T1" s="47"/>
      <c r="U1" s="47"/>
      <c r="V1" s="47" t="s">
        <v>96</v>
      </c>
      <c r="W1" s="47"/>
      <c r="X1" s="47" t="s">
        <v>97</v>
      </c>
    </row>
    <row r="2" spans="1:24" x14ac:dyDescent="0.25">
      <c r="A2" s="47"/>
      <c r="B2" s="47"/>
      <c r="C2" s="47"/>
      <c r="D2" s="23" t="s">
        <v>81</v>
      </c>
      <c r="E2" s="47"/>
      <c r="F2" s="47"/>
      <c r="G2" s="47"/>
      <c r="H2" s="47"/>
      <c r="I2" s="47"/>
      <c r="J2" s="23" t="s">
        <v>98</v>
      </c>
      <c r="K2" s="23" t="s">
        <v>99</v>
      </c>
      <c r="L2" s="26" t="s">
        <v>100</v>
      </c>
      <c r="M2" s="23" t="s">
        <v>101</v>
      </c>
      <c r="N2" s="23" t="s">
        <v>100</v>
      </c>
      <c r="O2" s="23" t="s">
        <v>101</v>
      </c>
      <c r="P2" s="23" t="s">
        <v>100</v>
      </c>
      <c r="Q2" s="23" t="s">
        <v>101</v>
      </c>
      <c r="R2" s="23" t="s">
        <v>100</v>
      </c>
      <c r="S2" s="23" t="s">
        <v>102</v>
      </c>
      <c r="T2" s="23" t="s">
        <v>103</v>
      </c>
      <c r="U2" s="23" t="s">
        <v>100</v>
      </c>
      <c r="V2" s="23" t="s">
        <v>204</v>
      </c>
      <c r="W2" s="23" t="s">
        <v>100</v>
      </c>
      <c r="X2" s="47"/>
    </row>
    <row r="3" spans="1:24" x14ac:dyDescent="0.25">
      <c r="A3" s="23" t="s">
        <v>104</v>
      </c>
      <c r="B3" s="23" t="s">
        <v>105</v>
      </c>
      <c r="C3" s="25" t="s">
        <v>106</v>
      </c>
      <c r="D3" s="25" t="s">
        <v>66</v>
      </c>
      <c r="E3" s="28">
        <v>44197</v>
      </c>
      <c r="F3" s="23">
        <v>6500000</v>
      </c>
      <c r="G3" s="23">
        <v>0</v>
      </c>
      <c r="H3" s="23">
        <v>0</v>
      </c>
      <c r="I3" s="23">
        <v>6500000</v>
      </c>
      <c r="J3" s="29">
        <v>44197</v>
      </c>
      <c r="K3" s="29">
        <v>44227</v>
      </c>
      <c r="L3" s="23">
        <v>6500000</v>
      </c>
      <c r="M3" s="23">
        <v>1</v>
      </c>
      <c r="N3" s="23"/>
      <c r="O3" s="23">
        <v>0</v>
      </c>
      <c r="P3" s="23"/>
      <c r="Q3" s="23"/>
      <c r="R3" s="23"/>
      <c r="S3" s="23">
        <v>2363</v>
      </c>
      <c r="T3" s="23">
        <v>2594</v>
      </c>
      <c r="U3" s="23"/>
      <c r="V3" s="23">
        <v>0.6</v>
      </c>
      <c r="W3" s="23"/>
      <c r="X3" s="23"/>
    </row>
    <row r="4" spans="1:24" x14ac:dyDescent="0.25">
      <c r="A4" s="23" t="s">
        <v>104</v>
      </c>
      <c r="B4" s="23" t="s">
        <v>107</v>
      </c>
      <c r="C4" s="25" t="s">
        <v>108</v>
      </c>
      <c r="D4" s="25" t="s">
        <v>6</v>
      </c>
      <c r="E4" s="28">
        <v>44197</v>
      </c>
      <c r="F4" s="23">
        <v>6000000</v>
      </c>
      <c r="G4" s="23">
        <v>0</v>
      </c>
      <c r="H4" s="23">
        <v>0</v>
      </c>
      <c r="I4" s="23">
        <v>6000000</v>
      </c>
      <c r="J4" s="29">
        <v>44197</v>
      </c>
      <c r="K4" s="29">
        <v>44227</v>
      </c>
      <c r="L4" s="23">
        <v>7200000</v>
      </c>
      <c r="M4" s="23">
        <v>1</v>
      </c>
      <c r="N4" s="23"/>
      <c r="O4" s="23">
        <v>1</v>
      </c>
      <c r="P4" s="23"/>
      <c r="Q4" s="23"/>
      <c r="R4" s="23"/>
      <c r="S4" s="23">
        <v>1495</v>
      </c>
      <c r="T4" s="23">
        <v>1630</v>
      </c>
      <c r="U4" s="23"/>
      <c r="V4" s="23">
        <v>0</v>
      </c>
      <c r="W4" s="23"/>
      <c r="X4" s="23"/>
    </row>
    <row r="5" spans="1:24" x14ac:dyDescent="0.25">
      <c r="A5" s="23" t="s">
        <v>104</v>
      </c>
      <c r="B5" s="23" t="s">
        <v>109</v>
      </c>
      <c r="C5" s="25" t="s">
        <v>110</v>
      </c>
      <c r="D5" s="25" t="s">
        <v>7</v>
      </c>
      <c r="E5" s="28">
        <v>44197</v>
      </c>
      <c r="F5" s="23">
        <v>6800000</v>
      </c>
      <c r="G5" s="23">
        <v>0</v>
      </c>
      <c r="H5" s="23">
        <v>120000</v>
      </c>
      <c r="I5" s="23">
        <v>6680000</v>
      </c>
      <c r="J5" s="29">
        <v>44197</v>
      </c>
      <c r="K5" s="29">
        <v>44227</v>
      </c>
      <c r="L5" s="23">
        <v>6800000</v>
      </c>
      <c r="M5" s="23">
        <v>1</v>
      </c>
      <c r="N5" s="23"/>
      <c r="O5" s="23">
        <v>1</v>
      </c>
      <c r="P5" s="23"/>
      <c r="Q5" s="23"/>
      <c r="R5" s="23"/>
      <c r="S5" s="23">
        <v>1781</v>
      </c>
      <c r="T5" s="23">
        <v>2021</v>
      </c>
      <c r="U5" s="23"/>
      <c r="V5" s="23">
        <v>0</v>
      </c>
      <c r="W5" s="23"/>
      <c r="X5" s="23"/>
    </row>
    <row r="6" spans="1:24" x14ac:dyDescent="0.25">
      <c r="A6" s="23" t="s">
        <v>104</v>
      </c>
      <c r="B6" s="23" t="s">
        <v>111</v>
      </c>
      <c r="C6" s="25" t="s">
        <v>112</v>
      </c>
      <c r="D6" s="25" t="s">
        <v>74</v>
      </c>
      <c r="E6" s="28">
        <v>44197</v>
      </c>
      <c r="F6" s="23">
        <v>5500000</v>
      </c>
      <c r="G6" s="23">
        <v>0</v>
      </c>
      <c r="H6" s="23">
        <v>0</v>
      </c>
      <c r="I6" s="23">
        <v>5500000</v>
      </c>
      <c r="J6" s="29">
        <v>44197</v>
      </c>
      <c r="K6" s="29">
        <v>44227</v>
      </c>
      <c r="L6" s="23">
        <v>5500000</v>
      </c>
      <c r="M6" s="23">
        <v>2</v>
      </c>
      <c r="N6" s="23"/>
      <c r="O6" s="23">
        <v>1</v>
      </c>
      <c r="P6" s="23"/>
      <c r="Q6" s="23"/>
      <c r="R6" s="23"/>
      <c r="S6" s="23">
        <v>1216</v>
      </c>
      <c r="T6" s="23">
        <v>1532</v>
      </c>
      <c r="U6" s="23"/>
      <c r="V6" s="23">
        <v>1</v>
      </c>
      <c r="W6" s="23"/>
      <c r="X6" s="23"/>
    </row>
    <row r="7" spans="1:24" x14ac:dyDescent="0.25">
      <c r="A7" s="23" t="s">
        <v>104</v>
      </c>
      <c r="B7" s="23" t="s">
        <v>113</v>
      </c>
      <c r="C7" s="25" t="s">
        <v>114</v>
      </c>
      <c r="D7" s="25" t="s">
        <v>61</v>
      </c>
      <c r="E7" s="28">
        <v>44197</v>
      </c>
      <c r="F7" s="23">
        <v>6500000</v>
      </c>
      <c r="G7" s="23">
        <v>0</v>
      </c>
      <c r="H7" s="23">
        <v>0</v>
      </c>
      <c r="I7" s="23">
        <v>6500000</v>
      </c>
      <c r="J7" s="29">
        <v>44197</v>
      </c>
      <c r="K7" s="29">
        <v>44227</v>
      </c>
      <c r="L7" s="23">
        <v>6500000</v>
      </c>
      <c r="M7" s="23">
        <v>1</v>
      </c>
      <c r="N7" s="23"/>
      <c r="O7" s="23">
        <v>0</v>
      </c>
      <c r="P7" s="23"/>
      <c r="Q7" s="23"/>
      <c r="R7" s="23"/>
      <c r="S7" s="23">
        <v>2072</v>
      </c>
      <c r="T7" s="23">
        <v>2395</v>
      </c>
      <c r="U7" s="23"/>
      <c r="V7" s="23">
        <v>0.4</v>
      </c>
      <c r="W7" s="23"/>
      <c r="X7" s="23"/>
    </row>
    <row r="8" spans="1:24" x14ac:dyDescent="0.25">
      <c r="A8" s="23" t="s">
        <v>104</v>
      </c>
      <c r="B8" s="23" t="s">
        <v>115</v>
      </c>
      <c r="C8" s="25" t="s">
        <v>116</v>
      </c>
      <c r="D8" s="25" t="s">
        <v>8</v>
      </c>
      <c r="E8" s="28">
        <v>44197</v>
      </c>
      <c r="F8" s="23">
        <v>10500000</v>
      </c>
      <c r="G8" s="23">
        <v>0</v>
      </c>
      <c r="H8" s="23">
        <v>0</v>
      </c>
      <c r="I8" s="23">
        <v>10500000</v>
      </c>
      <c r="J8" s="29">
        <v>44197</v>
      </c>
      <c r="K8" s="29">
        <v>44227</v>
      </c>
      <c r="L8" s="23">
        <v>10500000</v>
      </c>
      <c r="M8" s="23">
        <v>2</v>
      </c>
      <c r="N8" s="23"/>
      <c r="O8" s="23">
        <v>2</v>
      </c>
      <c r="P8" s="23"/>
      <c r="Q8" s="23"/>
      <c r="R8" s="23"/>
      <c r="S8" s="23">
        <v>2953</v>
      </c>
      <c r="T8" s="23">
        <v>3215</v>
      </c>
      <c r="U8" s="23"/>
      <c r="V8" s="23">
        <v>0</v>
      </c>
      <c r="W8" s="23"/>
      <c r="X8" s="23"/>
    </row>
    <row r="9" spans="1:24" x14ac:dyDescent="0.25">
      <c r="A9" s="23" t="s">
        <v>104</v>
      </c>
      <c r="B9" s="23" t="s">
        <v>117</v>
      </c>
      <c r="C9" s="25" t="s">
        <v>118</v>
      </c>
      <c r="D9" s="25" t="s">
        <v>9</v>
      </c>
      <c r="E9" s="28">
        <v>44197</v>
      </c>
      <c r="F9" s="23">
        <v>6000000</v>
      </c>
      <c r="G9" s="23">
        <v>0</v>
      </c>
      <c r="H9" s="23">
        <v>0</v>
      </c>
      <c r="I9" s="23">
        <v>6000000</v>
      </c>
      <c r="J9" s="29">
        <v>44197</v>
      </c>
      <c r="K9" s="29">
        <v>44227</v>
      </c>
      <c r="L9" s="23">
        <v>7000000</v>
      </c>
      <c r="M9" s="23">
        <v>1</v>
      </c>
      <c r="N9" s="23"/>
      <c r="O9" s="23">
        <v>0</v>
      </c>
      <c r="P9" s="23"/>
      <c r="Q9" s="23"/>
      <c r="R9" s="23"/>
      <c r="S9" s="23">
        <v>1548</v>
      </c>
      <c r="T9" s="23">
        <v>1724</v>
      </c>
      <c r="U9" s="23"/>
      <c r="V9" s="23">
        <v>0</v>
      </c>
      <c r="W9" s="23"/>
      <c r="X9" s="23"/>
    </row>
    <row r="10" spans="1:24" x14ac:dyDescent="0.25">
      <c r="A10" s="23" t="s">
        <v>104</v>
      </c>
      <c r="B10" s="23" t="s">
        <v>119</v>
      </c>
      <c r="C10" s="27" t="s">
        <v>120</v>
      </c>
      <c r="D10" s="25">
        <v>0</v>
      </c>
      <c r="E10" s="28">
        <v>44197</v>
      </c>
      <c r="F10" s="23">
        <v>0</v>
      </c>
      <c r="G10" s="23">
        <v>0</v>
      </c>
      <c r="H10" s="23">
        <v>0</v>
      </c>
      <c r="I10" s="23">
        <v>0</v>
      </c>
      <c r="J10" s="29">
        <v>44197</v>
      </c>
      <c r="K10" s="29">
        <v>44227</v>
      </c>
      <c r="L10" s="23">
        <v>8200000</v>
      </c>
      <c r="M10" s="23">
        <v>0</v>
      </c>
      <c r="N10" s="23"/>
      <c r="O10" s="23">
        <v>0</v>
      </c>
      <c r="P10" s="23"/>
      <c r="Q10" s="23"/>
      <c r="R10" s="23"/>
      <c r="S10" s="23">
        <v>0</v>
      </c>
      <c r="T10" s="23">
        <v>1232</v>
      </c>
      <c r="U10" s="23"/>
      <c r="V10" s="23">
        <v>0</v>
      </c>
      <c r="W10" s="23"/>
      <c r="X10" s="23"/>
    </row>
    <row r="11" spans="1:24" x14ac:dyDescent="0.25">
      <c r="A11" s="23" t="s">
        <v>104</v>
      </c>
      <c r="B11" s="23" t="s">
        <v>121</v>
      </c>
      <c r="C11" s="25" t="s">
        <v>122</v>
      </c>
      <c r="D11" s="25" t="s">
        <v>10</v>
      </c>
      <c r="E11" s="28">
        <v>44197</v>
      </c>
      <c r="F11" s="23">
        <v>6500000</v>
      </c>
      <c r="G11" s="23">
        <v>0</v>
      </c>
      <c r="H11" s="23">
        <v>0</v>
      </c>
      <c r="I11" s="23">
        <v>6500000</v>
      </c>
      <c r="J11" s="29">
        <v>44197</v>
      </c>
      <c r="K11" s="29">
        <v>44227</v>
      </c>
      <c r="L11" s="23">
        <v>7000000</v>
      </c>
      <c r="M11" s="23">
        <v>2</v>
      </c>
      <c r="N11" s="23"/>
      <c r="O11" s="23">
        <v>2</v>
      </c>
      <c r="P11" s="23"/>
      <c r="Q11" s="23"/>
      <c r="R11" s="23"/>
      <c r="S11" s="23">
        <v>941</v>
      </c>
      <c r="T11" s="23">
        <v>1019</v>
      </c>
      <c r="U11" s="23"/>
      <c r="V11" s="23">
        <v>0</v>
      </c>
      <c r="W11" s="23"/>
      <c r="X11" s="23"/>
    </row>
    <row r="12" spans="1:24" x14ac:dyDescent="0.25">
      <c r="A12" s="23" t="s">
        <v>104</v>
      </c>
      <c r="B12" s="23" t="s">
        <v>123</v>
      </c>
      <c r="C12" s="25" t="s">
        <v>124</v>
      </c>
      <c r="D12" s="25" t="s">
        <v>79</v>
      </c>
      <c r="E12" s="28">
        <v>44197</v>
      </c>
      <c r="F12" s="23">
        <v>6500000</v>
      </c>
      <c r="G12" s="23">
        <v>0</v>
      </c>
      <c r="H12" s="23">
        <v>0</v>
      </c>
      <c r="I12" s="23">
        <v>6500000</v>
      </c>
      <c r="J12" s="29">
        <v>44197</v>
      </c>
      <c r="K12" s="29">
        <v>44227</v>
      </c>
      <c r="L12" s="23">
        <v>6800000</v>
      </c>
      <c r="M12" s="23">
        <v>2</v>
      </c>
      <c r="N12" s="23"/>
      <c r="O12" s="23">
        <v>2</v>
      </c>
      <c r="P12" s="23"/>
      <c r="Q12" s="23"/>
      <c r="R12" s="23"/>
      <c r="S12" s="23">
        <v>1299</v>
      </c>
      <c r="T12" s="23">
        <v>1445</v>
      </c>
      <c r="U12" s="23"/>
      <c r="V12" s="23">
        <v>0</v>
      </c>
      <c r="W12" s="23"/>
      <c r="X12" s="23"/>
    </row>
    <row r="13" spans="1:24" x14ac:dyDescent="0.25">
      <c r="A13" s="23" t="s">
        <v>104</v>
      </c>
      <c r="B13" s="23" t="s">
        <v>125</v>
      </c>
      <c r="C13" s="25" t="s">
        <v>126</v>
      </c>
      <c r="D13" s="25" t="s">
        <v>11</v>
      </c>
      <c r="E13" s="28">
        <v>44197</v>
      </c>
      <c r="F13" s="23">
        <v>7000000</v>
      </c>
      <c r="G13" s="23">
        <v>0</v>
      </c>
      <c r="H13" s="23">
        <v>0</v>
      </c>
      <c r="I13" s="23">
        <v>7000000</v>
      </c>
      <c r="J13" s="29">
        <v>44197</v>
      </c>
      <c r="K13" s="29">
        <v>44227</v>
      </c>
      <c r="L13" s="23">
        <v>7600000</v>
      </c>
      <c r="M13" s="23">
        <v>2</v>
      </c>
      <c r="N13" s="23"/>
      <c r="O13" s="23">
        <v>1</v>
      </c>
      <c r="P13" s="23"/>
      <c r="Q13" s="23"/>
      <c r="R13" s="23"/>
      <c r="S13" s="23">
        <v>1269</v>
      </c>
      <c r="T13" s="23">
        <v>1416</v>
      </c>
      <c r="U13" s="23"/>
      <c r="V13" s="23">
        <v>0</v>
      </c>
      <c r="W13" s="23"/>
      <c r="X13" s="23"/>
    </row>
    <row r="14" spans="1:24" x14ac:dyDescent="0.25">
      <c r="A14" s="23" t="s">
        <v>104</v>
      </c>
      <c r="B14" s="23" t="s">
        <v>127</v>
      </c>
      <c r="C14" s="25" t="s">
        <v>128</v>
      </c>
      <c r="D14" s="25" t="s">
        <v>80</v>
      </c>
      <c r="E14" s="28">
        <v>44197</v>
      </c>
      <c r="F14" s="23">
        <v>7400000</v>
      </c>
      <c r="G14" s="23">
        <v>0</v>
      </c>
      <c r="H14" s="23">
        <v>0</v>
      </c>
      <c r="I14" s="23">
        <v>7400000</v>
      </c>
      <c r="J14" s="29">
        <v>44197</v>
      </c>
      <c r="K14" s="29">
        <v>44227</v>
      </c>
      <c r="L14" s="23">
        <v>7800000</v>
      </c>
      <c r="M14" s="23">
        <v>1</v>
      </c>
      <c r="N14" s="23"/>
      <c r="O14" s="23">
        <v>1</v>
      </c>
      <c r="P14" s="23"/>
      <c r="Q14" s="23"/>
      <c r="R14" s="23"/>
      <c r="S14" s="23">
        <v>578</v>
      </c>
      <c r="T14" s="23">
        <v>664</v>
      </c>
      <c r="U14" s="23"/>
      <c r="V14" s="23">
        <v>0</v>
      </c>
      <c r="W14" s="23"/>
      <c r="X14" s="23"/>
    </row>
    <row r="15" spans="1:24" x14ac:dyDescent="0.25">
      <c r="A15" s="23" t="s">
        <v>104</v>
      </c>
      <c r="B15" s="23" t="s">
        <v>129</v>
      </c>
      <c r="C15" s="25" t="s">
        <v>130</v>
      </c>
      <c r="D15" s="25" t="s">
        <v>12</v>
      </c>
      <c r="E15" s="28">
        <v>44197</v>
      </c>
      <c r="F15" s="23">
        <v>7000000</v>
      </c>
      <c r="G15" s="23">
        <v>0</v>
      </c>
      <c r="H15" s="23">
        <v>0</v>
      </c>
      <c r="I15" s="23">
        <v>7000000</v>
      </c>
      <c r="J15" s="29">
        <v>44197</v>
      </c>
      <c r="K15" s="29">
        <v>44227</v>
      </c>
      <c r="L15" s="23">
        <v>7200000</v>
      </c>
      <c r="M15" s="23">
        <v>1</v>
      </c>
      <c r="N15" s="23"/>
      <c r="O15" s="23">
        <v>1</v>
      </c>
      <c r="P15" s="23"/>
      <c r="Q15" s="23"/>
      <c r="R15" s="23"/>
      <c r="S15" s="23">
        <v>898</v>
      </c>
      <c r="T15" s="23">
        <v>956</v>
      </c>
      <c r="U15" s="23"/>
      <c r="V15" s="23">
        <v>0</v>
      </c>
      <c r="W15" s="23"/>
      <c r="X15" s="23"/>
    </row>
    <row r="16" spans="1:24" x14ac:dyDescent="0.25">
      <c r="A16" s="23" t="s">
        <v>104</v>
      </c>
      <c r="B16" s="23" t="s">
        <v>131</v>
      </c>
      <c r="C16" s="25" t="s">
        <v>132</v>
      </c>
      <c r="D16" s="25" t="s">
        <v>132</v>
      </c>
      <c r="E16" s="28">
        <v>44197</v>
      </c>
      <c r="F16" s="23">
        <v>7200000</v>
      </c>
      <c r="G16" s="23">
        <v>0</v>
      </c>
      <c r="H16" s="23">
        <v>0</v>
      </c>
      <c r="I16" s="23">
        <v>7200000</v>
      </c>
      <c r="J16" s="29">
        <v>44197</v>
      </c>
      <c r="K16" s="29">
        <v>44227</v>
      </c>
      <c r="L16" s="23">
        <v>7200000</v>
      </c>
      <c r="M16" s="23">
        <v>1</v>
      </c>
      <c r="N16" s="23"/>
      <c r="O16" s="23">
        <v>1</v>
      </c>
      <c r="P16" s="23"/>
      <c r="Q16" s="23"/>
      <c r="R16" s="23"/>
      <c r="S16" s="23">
        <v>836</v>
      </c>
      <c r="T16" s="23">
        <v>913</v>
      </c>
      <c r="U16" s="23"/>
      <c r="V16" s="23">
        <v>0</v>
      </c>
      <c r="W16" s="23"/>
      <c r="X16" s="23"/>
    </row>
    <row r="17" spans="1:24" x14ac:dyDescent="0.25">
      <c r="A17" s="23" t="s">
        <v>104</v>
      </c>
      <c r="B17" s="23" t="s">
        <v>133</v>
      </c>
      <c r="C17" s="25" t="s">
        <v>134</v>
      </c>
      <c r="D17" s="25" t="s">
        <v>77</v>
      </c>
      <c r="E17" s="28">
        <v>44197</v>
      </c>
      <c r="F17" s="23">
        <v>5500000</v>
      </c>
      <c r="G17" s="23">
        <v>0</v>
      </c>
      <c r="H17" s="23">
        <v>0</v>
      </c>
      <c r="I17" s="23">
        <v>5500000</v>
      </c>
      <c r="J17" s="29">
        <v>44197</v>
      </c>
      <c r="K17" s="29">
        <v>44227</v>
      </c>
      <c r="L17" s="23">
        <v>3850000</v>
      </c>
      <c r="M17" s="23">
        <v>1.2</v>
      </c>
      <c r="N17" s="23"/>
      <c r="O17" s="23">
        <v>0.6</v>
      </c>
      <c r="P17" s="23"/>
      <c r="Q17" s="23"/>
      <c r="R17" s="23"/>
      <c r="S17" s="23">
        <v>1159</v>
      </c>
      <c r="T17" s="23">
        <v>1205</v>
      </c>
      <c r="U17" s="23"/>
      <c r="V17" s="23">
        <v>0.6</v>
      </c>
      <c r="W17" s="23"/>
      <c r="X17" s="23"/>
    </row>
    <row r="18" spans="1:24" x14ac:dyDescent="0.25">
      <c r="A18" s="23" t="s">
        <v>104</v>
      </c>
      <c r="B18" s="23" t="s">
        <v>135</v>
      </c>
      <c r="C18" s="27" t="s">
        <v>143</v>
      </c>
      <c r="D18" s="25">
        <v>0</v>
      </c>
      <c r="E18" s="28">
        <v>44197</v>
      </c>
      <c r="F18" s="23">
        <v>0</v>
      </c>
      <c r="G18" s="23">
        <v>0</v>
      </c>
      <c r="H18" s="23">
        <v>0</v>
      </c>
      <c r="I18" s="23">
        <v>0</v>
      </c>
      <c r="J18" s="29">
        <v>44197</v>
      </c>
      <c r="K18" s="29">
        <v>44227</v>
      </c>
      <c r="L18" s="23">
        <v>7000000</v>
      </c>
      <c r="M18" s="23">
        <v>0</v>
      </c>
      <c r="N18" s="23"/>
      <c r="O18" s="23">
        <v>0</v>
      </c>
      <c r="P18" s="23"/>
      <c r="Q18" s="23"/>
      <c r="R18" s="23"/>
      <c r="S18" s="23">
        <v>2660</v>
      </c>
      <c r="T18" s="23">
        <v>2660</v>
      </c>
      <c r="U18" s="23"/>
      <c r="V18" s="23">
        <v>0</v>
      </c>
      <c r="W18" s="23"/>
      <c r="X18" s="23"/>
    </row>
    <row r="19" spans="1:24" x14ac:dyDescent="0.25">
      <c r="A19" s="23" t="s">
        <v>104</v>
      </c>
      <c r="B19" s="23" t="s">
        <v>136</v>
      </c>
      <c r="C19" s="25" t="s">
        <v>137</v>
      </c>
      <c r="D19" s="25" t="s">
        <v>13</v>
      </c>
      <c r="E19" s="28">
        <v>44197</v>
      </c>
      <c r="F19" s="23">
        <v>7200000</v>
      </c>
      <c r="G19" s="23">
        <v>0</v>
      </c>
      <c r="H19" s="23">
        <v>0</v>
      </c>
      <c r="I19" s="23">
        <v>7200000</v>
      </c>
      <c r="J19" s="29">
        <v>44197</v>
      </c>
      <c r="K19" s="29">
        <v>44227</v>
      </c>
      <c r="L19" s="23">
        <v>8200000</v>
      </c>
      <c r="M19" s="23">
        <v>1</v>
      </c>
      <c r="N19" s="23"/>
      <c r="O19" s="23">
        <v>0</v>
      </c>
      <c r="P19" s="23"/>
      <c r="Q19" s="23"/>
      <c r="R19" s="23"/>
      <c r="S19" s="23">
        <v>1285</v>
      </c>
      <c r="T19" s="23">
        <v>1537</v>
      </c>
      <c r="U19" s="23"/>
      <c r="V19" s="23">
        <v>0</v>
      </c>
      <c r="W19" s="23"/>
      <c r="X19" s="23"/>
    </row>
    <row r="20" spans="1:24" x14ac:dyDescent="0.25">
      <c r="A20" s="23" t="s">
        <v>104</v>
      </c>
      <c r="B20" s="23" t="s">
        <v>138</v>
      </c>
      <c r="C20" s="27" t="s">
        <v>202</v>
      </c>
      <c r="D20" s="25">
        <v>0</v>
      </c>
      <c r="E20" s="28">
        <v>44197</v>
      </c>
      <c r="F20" s="23">
        <v>0</v>
      </c>
      <c r="G20" s="23">
        <v>0</v>
      </c>
      <c r="H20" s="23">
        <v>0</v>
      </c>
      <c r="I20" s="23">
        <v>0</v>
      </c>
      <c r="J20" s="29">
        <v>44197</v>
      </c>
      <c r="K20" s="29">
        <v>44227</v>
      </c>
      <c r="L20" s="23">
        <v>6000000</v>
      </c>
      <c r="M20" s="23">
        <v>0</v>
      </c>
      <c r="N20" s="23"/>
      <c r="O20" s="23">
        <v>0</v>
      </c>
      <c r="P20" s="23"/>
      <c r="Q20" s="23"/>
      <c r="R20" s="23"/>
      <c r="S20" s="23">
        <v>1465</v>
      </c>
      <c r="T20" s="23">
        <v>1465</v>
      </c>
      <c r="U20" s="23"/>
      <c r="V20" s="23">
        <v>0</v>
      </c>
      <c r="W20" s="23"/>
      <c r="X20" s="23"/>
    </row>
    <row r="21" spans="1:24" x14ac:dyDescent="0.25">
      <c r="A21" s="23" t="s">
        <v>104</v>
      </c>
      <c r="B21" s="23" t="s">
        <v>139</v>
      </c>
      <c r="C21" s="25" t="s">
        <v>14</v>
      </c>
      <c r="D21" s="25" t="s">
        <v>14</v>
      </c>
      <c r="E21" s="28">
        <v>44197</v>
      </c>
      <c r="F21" s="23">
        <v>6000000</v>
      </c>
      <c r="G21" s="23">
        <v>0</v>
      </c>
      <c r="H21" s="23">
        <v>0</v>
      </c>
      <c r="I21" s="23">
        <v>6000000</v>
      </c>
      <c r="J21" s="29">
        <v>44197</v>
      </c>
      <c r="K21" s="29">
        <v>44227</v>
      </c>
      <c r="L21" s="23">
        <v>6800000</v>
      </c>
      <c r="M21" s="23">
        <v>1</v>
      </c>
      <c r="N21" s="23"/>
      <c r="O21" s="23">
        <v>1</v>
      </c>
      <c r="P21" s="23"/>
      <c r="Q21" s="23"/>
      <c r="R21" s="23"/>
      <c r="S21" s="23">
        <v>1888</v>
      </c>
      <c r="T21" s="23">
        <v>2155</v>
      </c>
      <c r="U21" s="23"/>
      <c r="V21" s="23">
        <v>0</v>
      </c>
      <c r="W21" s="23"/>
      <c r="X21" s="23"/>
    </row>
    <row r="22" spans="1:24" x14ac:dyDescent="0.25">
      <c r="A22" s="23" t="s">
        <v>104</v>
      </c>
      <c r="B22" s="23" t="s">
        <v>140</v>
      </c>
      <c r="C22" s="25" t="s">
        <v>141</v>
      </c>
      <c r="D22" s="25" t="s">
        <v>10</v>
      </c>
      <c r="E22" s="28">
        <v>44197</v>
      </c>
      <c r="F22" s="23">
        <v>6000000</v>
      </c>
      <c r="G22" s="23">
        <v>0</v>
      </c>
      <c r="H22" s="23">
        <v>0</v>
      </c>
      <c r="I22" s="23">
        <v>6000000</v>
      </c>
      <c r="J22" s="29">
        <v>44197</v>
      </c>
      <c r="K22" s="29">
        <v>44227</v>
      </c>
      <c r="L22" s="23">
        <v>3600000</v>
      </c>
      <c r="M22" s="23">
        <v>1</v>
      </c>
      <c r="N22" s="23"/>
      <c r="O22" s="23">
        <v>0</v>
      </c>
      <c r="P22" s="23"/>
      <c r="Q22" s="23"/>
      <c r="R22" s="23"/>
      <c r="S22" s="23">
        <v>1320</v>
      </c>
      <c r="T22" s="23">
        <v>1334</v>
      </c>
      <c r="U22" s="23"/>
      <c r="V22" s="23">
        <v>0.5</v>
      </c>
      <c r="W22" s="23"/>
      <c r="X22" s="23"/>
    </row>
    <row r="23" spans="1:24" x14ac:dyDescent="0.25">
      <c r="A23" s="23" t="s">
        <v>104</v>
      </c>
      <c r="B23" s="23" t="s">
        <v>142</v>
      </c>
      <c r="C23" s="25" t="s">
        <v>78</v>
      </c>
      <c r="D23" s="25" t="s">
        <v>78</v>
      </c>
      <c r="E23" s="28">
        <v>44197</v>
      </c>
      <c r="F23" s="23">
        <v>6500000</v>
      </c>
      <c r="G23" s="23">
        <v>0</v>
      </c>
      <c r="H23" s="23">
        <v>0</v>
      </c>
      <c r="I23" s="23">
        <v>6500000</v>
      </c>
      <c r="J23" s="29">
        <v>44197</v>
      </c>
      <c r="K23" s="29">
        <v>44227</v>
      </c>
      <c r="L23" s="23">
        <v>7800000</v>
      </c>
      <c r="M23" s="23">
        <v>1</v>
      </c>
      <c r="N23" s="23"/>
      <c r="O23" s="23">
        <v>1</v>
      </c>
      <c r="P23" s="23"/>
      <c r="Q23" s="23"/>
      <c r="R23" s="23"/>
      <c r="S23" s="23">
        <v>1062</v>
      </c>
      <c r="T23" s="23">
        <v>1062</v>
      </c>
      <c r="U23" s="23"/>
      <c r="V23" s="23">
        <v>0.5</v>
      </c>
      <c r="W23" s="23"/>
      <c r="X23" s="23"/>
    </row>
    <row r="24" spans="1:24" x14ac:dyDescent="0.25">
      <c r="A24" s="23" t="s">
        <v>104</v>
      </c>
      <c r="B24" s="23" t="s">
        <v>144</v>
      </c>
      <c r="C24" s="24" t="s">
        <v>30</v>
      </c>
      <c r="D24" s="25" t="s">
        <v>30</v>
      </c>
      <c r="E24" s="28">
        <v>44197</v>
      </c>
      <c r="F24" s="23">
        <v>7200000</v>
      </c>
      <c r="G24" s="23">
        <v>0</v>
      </c>
      <c r="H24" s="23">
        <v>0</v>
      </c>
      <c r="I24" s="23">
        <v>7200000</v>
      </c>
      <c r="J24" s="29">
        <v>44197</v>
      </c>
      <c r="K24" s="29">
        <v>44227</v>
      </c>
      <c r="L24" s="23">
        <v>7200000</v>
      </c>
      <c r="M24" s="23">
        <v>3</v>
      </c>
      <c r="N24" s="23"/>
      <c r="O24" s="23">
        <v>2</v>
      </c>
      <c r="P24" s="23"/>
      <c r="Q24" s="23"/>
      <c r="R24" s="23"/>
      <c r="S24" s="23">
        <v>807</v>
      </c>
      <c r="T24" s="23">
        <v>910</v>
      </c>
      <c r="U24" s="23"/>
      <c r="V24" s="23">
        <v>0.6</v>
      </c>
      <c r="W24" s="23"/>
      <c r="X24" s="23"/>
    </row>
    <row r="25" spans="1:24" x14ac:dyDescent="0.25">
      <c r="A25" s="23" t="s">
        <v>104</v>
      </c>
      <c r="B25" s="23" t="s">
        <v>145</v>
      </c>
      <c r="C25" s="25" t="s">
        <v>146</v>
      </c>
      <c r="D25" s="25" t="s">
        <v>72</v>
      </c>
      <c r="E25" s="28">
        <v>44197</v>
      </c>
      <c r="F25" s="23">
        <v>6800000</v>
      </c>
      <c r="G25" s="23">
        <v>0</v>
      </c>
      <c r="H25" s="23">
        <v>0</v>
      </c>
      <c r="I25" s="23">
        <v>6800000</v>
      </c>
      <c r="J25" s="29">
        <v>44197</v>
      </c>
      <c r="K25" s="29">
        <v>44227</v>
      </c>
      <c r="L25" s="23">
        <v>6800000</v>
      </c>
      <c r="M25" s="23">
        <v>2</v>
      </c>
      <c r="N25" s="23"/>
      <c r="O25" s="23">
        <v>1</v>
      </c>
      <c r="P25" s="23"/>
      <c r="Q25" s="23"/>
      <c r="R25" s="23"/>
      <c r="S25" s="23">
        <v>1389</v>
      </c>
      <c r="T25" s="23">
        <v>1518</v>
      </c>
      <c r="U25" s="23"/>
      <c r="V25" s="23">
        <v>0</v>
      </c>
      <c r="W25" s="23"/>
      <c r="X25" s="23"/>
    </row>
    <row r="26" spans="1:24" x14ac:dyDescent="0.25">
      <c r="A26" s="23" t="s">
        <v>104</v>
      </c>
      <c r="B26" s="23" t="s">
        <v>147</v>
      </c>
      <c r="C26" s="25" t="s">
        <v>148</v>
      </c>
      <c r="D26" s="25" t="s">
        <v>62</v>
      </c>
      <c r="E26" s="28">
        <v>44197</v>
      </c>
      <c r="F26" s="23">
        <v>5800000</v>
      </c>
      <c r="G26" s="23">
        <v>0</v>
      </c>
      <c r="H26" s="23">
        <v>0</v>
      </c>
      <c r="I26" s="23">
        <v>5800000</v>
      </c>
      <c r="J26" s="29">
        <v>44197</v>
      </c>
      <c r="K26" s="29">
        <v>44227</v>
      </c>
      <c r="L26" s="23">
        <v>5500000</v>
      </c>
      <c r="M26" s="23">
        <v>1</v>
      </c>
      <c r="N26" s="23"/>
      <c r="O26" s="23">
        <v>1</v>
      </c>
      <c r="P26" s="23"/>
      <c r="Q26" s="23"/>
      <c r="R26" s="23"/>
      <c r="S26" s="23">
        <v>645</v>
      </c>
      <c r="T26" s="23">
        <v>715</v>
      </c>
      <c r="U26" s="23"/>
      <c r="V26" s="23">
        <v>1.2</v>
      </c>
      <c r="W26" s="23"/>
      <c r="X26" s="23"/>
    </row>
    <row r="27" spans="1:24" x14ac:dyDescent="0.25">
      <c r="A27" s="23" t="s">
        <v>104</v>
      </c>
      <c r="B27" s="23" t="s">
        <v>149</v>
      </c>
      <c r="C27" s="25" t="s">
        <v>150</v>
      </c>
      <c r="D27" s="25" t="s">
        <v>70</v>
      </c>
      <c r="E27" s="28">
        <v>44197</v>
      </c>
      <c r="F27" s="23">
        <v>6600000</v>
      </c>
      <c r="G27" s="23">
        <v>0</v>
      </c>
      <c r="H27" s="23">
        <v>0</v>
      </c>
      <c r="I27" s="23">
        <v>6600000</v>
      </c>
      <c r="J27" s="29">
        <v>44197</v>
      </c>
      <c r="K27" s="29">
        <v>44227</v>
      </c>
      <c r="L27" s="23">
        <v>7000000</v>
      </c>
      <c r="M27" s="23">
        <v>2</v>
      </c>
      <c r="N27" s="23"/>
      <c r="O27" s="23">
        <v>1</v>
      </c>
      <c r="P27" s="23"/>
      <c r="Q27" s="23"/>
      <c r="R27" s="23"/>
      <c r="S27" s="23">
        <v>1936</v>
      </c>
      <c r="T27" s="23">
        <v>2244</v>
      </c>
      <c r="U27" s="23"/>
      <c r="V27" s="23">
        <v>0</v>
      </c>
      <c r="W27" s="23"/>
      <c r="X27" s="23"/>
    </row>
    <row r="28" spans="1:24" x14ac:dyDescent="0.25">
      <c r="A28" s="23" t="s">
        <v>104</v>
      </c>
      <c r="B28" s="23" t="s">
        <v>151</v>
      </c>
      <c r="C28" s="27" t="s">
        <v>192</v>
      </c>
      <c r="D28" s="25">
        <v>0</v>
      </c>
      <c r="E28" s="28">
        <v>44197</v>
      </c>
      <c r="F28" s="23">
        <v>0</v>
      </c>
      <c r="G28" s="23">
        <v>0</v>
      </c>
      <c r="H28" s="23">
        <v>0</v>
      </c>
      <c r="I28" s="23">
        <v>0</v>
      </c>
      <c r="J28" s="29">
        <v>44197</v>
      </c>
      <c r="K28" s="29">
        <v>44227</v>
      </c>
      <c r="L28" s="23">
        <v>8200000</v>
      </c>
      <c r="M28" s="23">
        <v>0</v>
      </c>
      <c r="N28" s="23"/>
      <c r="O28" s="23">
        <v>0</v>
      </c>
      <c r="P28" s="23"/>
      <c r="Q28" s="23"/>
      <c r="R28" s="23"/>
      <c r="S28" s="23">
        <v>0</v>
      </c>
      <c r="T28" s="23">
        <v>1118</v>
      </c>
      <c r="U28" s="23"/>
      <c r="V28" s="23">
        <v>0</v>
      </c>
      <c r="W28" s="23"/>
      <c r="X28" s="23"/>
    </row>
    <row r="29" spans="1:24" x14ac:dyDescent="0.25">
      <c r="A29" s="23" t="s">
        <v>104</v>
      </c>
      <c r="B29" s="23" t="s">
        <v>152</v>
      </c>
      <c r="C29" s="25" t="s">
        <v>18</v>
      </c>
      <c r="D29" s="25" t="s">
        <v>18</v>
      </c>
      <c r="E29" s="28">
        <v>44197</v>
      </c>
      <c r="F29" s="23">
        <v>5800000</v>
      </c>
      <c r="G29" s="23">
        <v>0</v>
      </c>
      <c r="H29" s="23">
        <v>0</v>
      </c>
      <c r="I29" s="23">
        <v>5800000</v>
      </c>
      <c r="J29" s="29">
        <v>44197</v>
      </c>
      <c r="K29" s="29">
        <v>44227</v>
      </c>
      <c r="L29" s="23">
        <v>7200000</v>
      </c>
      <c r="M29" s="23">
        <v>1</v>
      </c>
      <c r="N29" s="23"/>
      <c r="O29" s="23">
        <v>1</v>
      </c>
      <c r="P29" s="23"/>
      <c r="Q29" s="23"/>
      <c r="R29" s="23"/>
      <c r="S29" s="23">
        <v>785</v>
      </c>
      <c r="T29" s="23">
        <v>894</v>
      </c>
      <c r="U29" s="23"/>
      <c r="V29" s="23">
        <v>0</v>
      </c>
      <c r="W29" s="23"/>
      <c r="X29" s="23"/>
    </row>
    <row r="30" spans="1:24" x14ac:dyDescent="0.25">
      <c r="A30" s="23" t="s">
        <v>104</v>
      </c>
      <c r="B30" s="23" t="s">
        <v>153</v>
      </c>
      <c r="C30" s="25" t="s">
        <v>154</v>
      </c>
      <c r="D30" s="25" t="s">
        <v>71</v>
      </c>
      <c r="E30" s="28">
        <v>44197</v>
      </c>
      <c r="F30" s="23">
        <v>6000000</v>
      </c>
      <c r="G30" s="23">
        <v>0</v>
      </c>
      <c r="H30" s="23">
        <v>0</v>
      </c>
      <c r="I30" s="23">
        <v>6000000</v>
      </c>
      <c r="J30" s="29">
        <v>44197</v>
      </c>
      <c r="K30" s="29">
        <v>44227</v>
      </c>
      <c r="L30" s="23">
        <v>6800000</v>
      </c>
      <c r="M30" s="23">
        <v>1</v>
      </c>
      <c r="N30" s="23"/>
      <c r="O30" s="23">
        <v>1</v>
      </c>
      <c r="P30" s="23"/>
      <c r="Q30" s="23"/>
      <c r="R30" s="23"/>
      <c r="S30" s="23">
        <v>579</v>
      </c>
      <c r="T30" s="23">
        <v>640</v>
      </c>
      <c r="U30" s="23"/>
      <c r="V30" s="23">
        <v>0</v>
      </c>
      <c r="W30" s="23"/>
      <c r="X30" s="23"/>
    </row>
    <row r="31" spans="1:24" x14ac:dyDescent="0.25">
      <c r="A31" s="23" t="s">
        <v>104</v>
      </c>
      <c r="B31" s="23" t="s">
        <v>155</v>
      </c>
      <c r="C31" s="27" t="s">
        <v>196</v>
      </c>
      <c r="D31" s="25">
        <v>0</v>
      </c>
      <c r="E31" s="28">
        <v>44197</v>
      </c>
      <c r="F31" s="23">
        <v>0</v>
      </c>
      <c r="G31" s="23">
        <v>0</v>
      </c>
      <c r="H31" s="23">
        <v>0</v>
      </c>
      <c r="I31" s="23">
        <v>0</v>
      </c>
      <c r="J31" s="29">
        <v>44197</v>
      </c>
      <c r="K31" s="29">
        <v>44227</v>
      </c>
      <c r="L31" s="23">
        <v>7600000</v>
      </c>
      <c r="M31" s="23">
        <v>0</v>
      </c>
      <c r="N31" s="23"/>
      <c r="O31" s="23">
        <v>0</v>
      </c>
      <c r="P31" s="23"/>
      <c r="Q31" s="23"/>
      <c r="R31" s="23"/>
      <c r="S31" s="23">
        <v>0</v>
      </c>
      <c r="T31" s="23">
        <v>763</v>
      </c>
      <c r="U31" s="23"/>
      <c r="V31" s="23">
        <v>0</v>
      </c>
      <c r="W31" s="23"/>
      <c r="X31" s="23"/>
    </row>
    <row r="32" spans="1:24" x14ac:dyDescent="0.25">
      <c r="A32" s="23" t="s">
        <v>104</v>
      </c>
      <c r="B32" s="23" t="s">
        <v>156</v>
      </c>
      <c r="C32" s="25" t="s">
        <v>67</v>
      </c>
      <c r="D32" s="25" t="s">
        <v>67</v>
      </c>
      <c r="E32" s="28">
        <v>44197</v>
      </c>
      <c r="F32" s="23">
        <v>6500000</v>
      </c>
      <c r="G32" s="23">
        <v>0</v>
      </c>
      <c r="H32" s="23">
        <v>0</v>
      </c>
      <c r="I32" s="23">
        <v>6500000</v>
      </c>
      <c r="J32" s="29">
        <v>44197</v>
      </c>
      <c r="K32" s="29">
        <v>44227</v>
      </c>
      <c r="L32" s="23">
        <v>7500000</v>
      </c>
      <c r="M32" s="23">
        <v>1</v>
      </c>
      <c r="N32" s="23"/>
      <c r="O32" s="23">
        <v>1</v>
      </c>
      <c r="P32" s="23"/>
      <c r="Q32" s="23"/>
      <c r="R32" s="23"/>
      <c r="S32" s="23">
        <v>1357</v>
      </c>
      <c r="T32" s="23">
        <v>1432</v>
      </c>
      <c r="U32" s="23"/>
      <c r="V32" s="23">
        <v>0.15</v>
      </c>
      <c r="W32" s="23"/>
      <c r="X32" s="23"/>
    </row>
    <row r="33" spans="1:24" x14ac:dyDescent="0.25">
      <c r="A33" s="23" t="s">
        <v>104</v>
      </c>
      <c r="B33" s="23" t="s">
        <v>157</v>
      </c>
      <c r="C33" s="25" t="s">
        <v>158</v>
      </c>
      <c r="D33" s="25" t="s">
        <v>19</v>
      </c>
      <c r="E33" s="28">
        <v>44197</v>
      </c>
      <c r="F33" s="23">
        <v>7000000</v>
      </c>
      <c r="G33" s="23">
        <v>0</v>
      </c>
      <c r="H33" s="23">
        <v>0</v>
      </c>
      <c r="I33" s="23">
        <v>7000000</v>
      </c>
      <c r="J33" s="29">
        <v>44197</v>
      </c>
      <c r="K33" s="29">
        <v>44227</v>
      </c>
      <c r="L33" s="23">
        <v>7200000</v>
      </c>
      <c r="M33" s="23">
        <v>1</v>
      </c>
      <c r="N33" s="23"/>
      <c r="O33" s="23">
        <v>1</v>
      </c>
      <c r="P33" s="23"/>
      <c r="Q33" s="23"/>
      <c r="R33" s="23"/>
      <c r="S33" s="23">
        <v>975</v>
      </c>
      <c r="T33" s="23">
        <v>1077</v>
      </c>
      <c r="U33" s="23"/>
      <c r="V33" s="23">
        <v>0</v>
      </c>
      <c r="W33" s="23"/>
      <c r="X33" s="23"/>
    </row>
    <row r="34" spans="1:24" x14ac:dyDescent="0.25">
      <c r="A34" s="23" t="s">
        <v>104</v>
      </c>
      <c r="B34" s="23" t="s">
        <v>159</v>
      </c>
      <c r="C34" s="25" t="s">
        <v>160</v>
      </c>
      <c r="D34" s="25" t="s">
        <v>60</v>
      </c>
      <c r="E34" s="28">
        <v>44197</v>
      </c>
      <c r="F34" s="23">
        <v>6500000</v>
      </c>
      <c r="G34" s="23">
        <v>0</v>
      </c>
      <c r="H34" s="23">
        <v>0</v>
      </c>
      <c r="I34" s="23">
        <v>6500000</v>
      </c>
      <c r="J34" s="29">
        <v>44197</v>
      </c>
      <c r="K34" s="29">
        <v>44227</v>
      </c>
      <c r="L34" s="23">
        <v>7200000</v>
      </c>
      <c r="M34" s="23">
        <v>1</v>
      </c>
      <c r="N34" s="23"/>
      <c r="O34" s="23">
        <v>1</v>
      </c>
      <c r="P34" s="23"/>
      <c r="Q34" s="23"/>
      <c r="R34" s="23"/>
      <c r="S34" s="23">
        <v>940</v>
      </c>
      <c r="T34" s="23">
        <v>1038</v>
      </c>
      <c r="U34" s="23"/>
      <c r="V34" s="23">
        <v>0</v>
      </c>
      <c r="W34" s="23"/>
      <c r="X34" s="23"/>
    </row>
    <row r="35" spans="1:24" x14ac:dyDescent="0.25">
      <c r="A35" s="23" t="s">
        <v>104</v>
      </c>
      <c r="B35" s="23" t="s">
        <v>161</v>
      </c>
      <c r="C35" s="25" t="s">
        <v>162</v>
      </c>
      <c r="D35" s="25" t="s">
        <v>20</v>
      </c>
      <c r="E35" s="28">
        <v>44197</v>
      </c>
      <c r="F35" s="23">
        <v>6200000</v>
      </c>
      <c r="G35" s="23">
        <v>0</v>
      </c>
      <c r="H35" s="23">
        <v>0</v>
      </c>
      <c r="I35" s="23">
        <v>6200000</v>
      </c>
      <c r="J35" s="29">
        <v>44197</v>
      </c>
      <c r="K35" s="29">
        <v>44227</v>
      </c>
      <c r="L35" s="23">
        <v>6800000</v>
      </c>
      <c r="M35" s="23">
        <v>1</v>
      </c>
      <c r="N35" s="23"/>
      <c r="O35" s="23">
        <v>1</v>
      </c>
      <c r="P35" s="23"/>
      <c r="Q35" s="23"/>
      <c r="R35" s="23"/>
      <c r="S35" s="23">
        <v>1807</v>
      </c>
      <c r="T35" s="23">
        <v>1948</v>
      </c>
      <c r="U35" s="23"/>
      <c r="V35" s="23">
        <v>0</v>
      </c>
      <c r="W35" s="23"/>
      <c r="X35" s="23"/>
    </row>
    <row r="36" spans="1:24" x14ac:dyDescent="0.25">
      <c r="A36" s="23" t="s">
        <v>104</v>
      </c>
      <c r="B36" s="23" t="s">
        <v>163</v>
      </c>
      <c r="C36" s="25" t="s">
        <v>164</v>
      </c>
      <c r="D36" s="25" t="s">
        <v>68</v>
      </c>
      <c r="E36" s="28">
        <v>44197</v>
      </c>
      <c r="F36" s="23">
        <v>6000000</v>
      </c>
      <c r="G36" s="23">
        <v>0</v>
      </c>
      <c r="H36" s="23">
        <v>0</v>
      </c>
      <c r="I36" s="23">
        <v>6000000</v>
      </c>
      <c r="J36" s="29">
        <v>44197</v>
      </c>
      <c r="K36" s="29">
        <v>44227</v>
      </c>
      <c r="L36" s="23">
        <v>7000000</v>
      </c>
      <c r="M36" s="23">
        <v>2</v>
      </c>
      <c r="N36" s="23"/>
      <c r="O36" s="23">
        <v>1</v>
      </c>
      <c r="P36" s="23"/>
      <c r="Q36" s="23"/>
      <c r="R36" s="23"/>
      <c r="S36" s="23">
        <v>1927</v>
      </c>
      <c r="T36" s="23">
        <v>2060</v>
      </c>
      <c r="U36" s="23"/>
      <c r="V36" s="23">
        <v>1</v>
      </c>
      <c r="W36" s="23"/>
      <c r="X36" s="23"/>
    </row>
    <row r="37" spans="1:24" x14ac:dyDescent="0.25">
      <c r="A37" s="23" t="s">
        <v>104</v>
      </c>
      <c r="B37" s="23" t="s">
        <v>165</v>
      </c>
      <c r="C37" s="25" t="s">
        <v>166</v>
      </c>
      <c r="D37" s="25" t="s">
        <v>21</v>
      </c>
      <c r="E37" s="28">
        <v>44197</v>
      </c>
      <c r="F37" s="23">
        <v>7470000</v>
      </c>
      <c r="G37" s="23">
        <v>0</v>
      </c>
      <c r="H37" s="23">
        <v>0</v>
      </c>
      <c r="I37" s="23">
        <v>7470000</v>
      </c>
      <c r="J37" s="29">
        <v>44197</v>
      </c>
      <c r="K37" s="29">
        <v>44227</v>
      </c>
      <c r="L37" s="23">
        <v>8300000</v>
      </c>
      <c r="M37" s="23">
        <v>1</v>
      </c>
      <c r="N37" s="23"/>
      <c r="O37" s="23">
        <v>2</v>
      </c>
      <c r="P37" s="23"/>
      <c r="Q37" s="23"/>
      <c r="R37" s="23"/>
      <c r="S37" s="23">
        <v>430</v>
      </c>
      <c r="T37" s="23">
        <v>541</v>
      </c>
      <c r="U37" s="23"/>
      <c r="V37" s="23">
        <v>0</v>
      </c>
      <c r="W37" s="23"/>
      <c r="X37" s="23"/>
    </row>
    <row r="38" spans="1:24" x14ac:dyDescent="0.25">
      <c r="A38" s="23" t="s">
        <v>104</v>
      </c>
      <c r="B38" s="23" t="s">
        <v>167</v>
      </c>
      <c r="C38" s="25" t="s">
        <v>168</v>
      </c>
      <c r="D38" s="25" t="s">
        <v>65</v>
      </c>
      <c r="E38" s="28">
        <v>44197</v>
      </c>
      <c r="F38" s="23">
        <v>6783333.333333333</v>
      </c>
      <c r="G38" s="23">
        <v>0</v>
      </c>
      <c r="H38" s="23">
        <v>0</v>
      </c>
      <c r="I38" s="23">
        <v>6783333.333333333</v>
      </c>
      <c r="J38" s="29">
        <v>44197</v>
      </c>
      <c r="K38" s="29">
        <v>44227</v>
      </c>
      <c r="L38" s="23">
        <v>5500000</v>
      </c>
      <c r="M38" s="23">
        <v>2.4666666666666668</v>
      </c>
      <c r="N38" s="23"/>
      <c r="O38" s="23">
        <v>2.4666666666666668</v>
      </c>
      <c r="P38" s="23"/>
      <c r="Q38" s="23"/>
      <c r="R38" s="23"/>
      <c r="S38" s="23">
        <v>1077</v>
      </c>
      <c r="T38" s="23">
        <v>1166</v>
      </c>
      <c r="U38" s="23"/>
      <c r="V38" s="23">
        <v>1.2333333333333332</v>
      </c>
      <c r="W38" s="23"/>
      <c r="X38" s="23"/>
    </row>
    <row r="39" spans="1:24" x14ac:dyDescent="0.25">
      <c r="A39" s="23" t="s">
        <v>104</v>
      </c>
      <c r="B39" s="23" t="s">
        <v>169</v>
      </c>
      <c r="C39" s="25" t="s">
        <v>170</v>
      </c>
      <c r="D39" s="25" t="s">
        <v>22</v>
      </c>
      <c r="E39" s="28">
        <v>44197</v>
      </c>
      <c r="F39" s="23">
        <v>6500000</v>
      </c>
      <c r="G39" s="23">
        <v>0</v>
      </c>
      <c r="H39" s="23">
        <v>0</v>
      </c>
      <c r="I39" s="23">
        <v>6500000</v>
      </c>
      <c r="J39" s="29">
        <v>44197</v>
      </c>
      <c r="K39" s="29">
        <v>44227</v>
      </c>
      <c r="L39" s="23">
        <v>6500000</v>
      </c>
      <c r="M39" s="23">
        <v>1</v>
      </c>
      <c r="N39" s="23"/>
      <c r="O39" s="23">
        <v>1</v>
      </c>
      <c r="P39" s="23"/>
      <c r="Q39" s="23"/>
      <c r="R39" s="23"/>
      <c r="S39" s="23">
        <v>1001</v>
      </c>
      <c r="T39" s="23">
        <v>1084</v>
      </c>
      <c r="U39" s="23"/>
      <c r="V39" s="23">
        <v>0</v>
      </c>
      <c r="W39" s="23"/>
      <c r="X39" s="23"/>
    </row>
    <row r="40" spans="1:24" x14ac:dyDescent="0.25">
      <c r="A40" s="23" t="s">
        <v>104</v>
      </c>
      <c r="B40" s="23" t="s">
        <v>171</v>
      </c>
      <c r="C40" s="25" t="s">
        <v>172</v>
      </c>
      <c r="D40" s="25" t="s">
        <v>172</v>
      </c>
      <c r="E40" s="28">
        <v>44197</v>
      </c>
      <c r="F40" s="23">
        <v>6600000</v>
      </c>
      <c r="G40" s="23">
        <v>0</v>
      </c>
      <c r="H40" s="23">
        <v>0</v>
      </c>
      <c r="I40" s="23">
        <v>6600000</v>
      </c>
      <c r="J40" s="29">
        <v>44197</v>
      </c>
      <c r="K40" s="29">
        <v>44227</v>
      </c>
      <c r="L40" s="23">
        <v>7600000</v>
      </c>
      <c r="M40" s="23">
        <v>3</v>
      </c>
      <c r="N40" s="23"/>
      <c r="O40" s="23">
        <v>2</v>
      </c>
      <c r="P40" s="23"/>
      <c r="Q40" s="23"/>
      <c r="R40" s="23"/>
      <c r="S40" s="23">
        <v>1031</v>
      </c>
      <c r="T40" s="23">
        <v>1203</v>
      </c>
      <c r="U40" s="23"/>
      <c r="V40" s="23">
        <v>0</v>
      </c>
      <c r="W40" s="23"/>
      <c r="X40" s="23"/>
    </row>
    <row r="41" spans="1:24" x14ac:dyDescent="0.25">
      <c r="A41" s="23" t="s">
        <v>104</v>
      </c>
      <c r="B41" s="23" t="s">
        <v>173</v>
      </c>
      <c r="C41" s="25" t="s">
        <v>174</v>
      </c>
      <c r="D41" s="25" t="s">
        <v>73</v>
      </c>
      <c r="E41" s="28">
        <v>44197</v>
      </c>
      <c r="F41" s="23">
        <v>7500000</v>
      </c>
      <c r="G41" s="23">
        <v>0</v>
      </c>
      <c r="H41" s="23">
        <v>0</v>
      </c>
      <c r="I41" s="23">
        <v>7500000</v>
      </c>
      <c r="J41" s="29">
        <v>44197</v>
      </c>
      <c r="K41" s="29">
        <v>44227</v>
      </c>
      <c r="L41" s="23">
        <v>7500000</v>
      </c>
      <c r="M41" s="23">
        <v>2</v>
      </c>
      <c r="N41" s="23"/>
      <c r="O41" s="23">
        <v>2</v>
      </c>
      <c r="P41" s="23"/>
      <c r="Q41" s="23"/>
      <c r="R41" s="23"/>
      <c r="S41" s="23">
        <v>1582</v>
      </c>
      <c r="T41" s="23">
        <v>1693</v>
      </c>
      <c r="U41" s="23"/>
      <c r="V41" s="23">
        <v>0</v>
      </c>
      <c r="W41" s="23"/>
      <c r="X41" s="23"/>
    </row>
    <row r="42" spans="1:24" x14ac:dyDescent="0.25">
      <c r="A42" s="23" t="s">
        <v>104</v>
      </c>
      <c r="B42" s="23" t="s">
        <v>175</v>
      </c>
      <c r="C42" s="25" t="s">
        <v>21</v>
      </c>
      <c r="D42" s="25" t="s">
        <v>21</v>
      </c>
      <c r="E42" s="28">
        <v>44197</v>
      </c>
      <c r="F42" s="23">
        <v>6480000</v>
      </c>
      <c r="G42" s="23">
        <v>0</v>
      </c>
      <c r="H42" s="23">
        <v>0</v>
      </c>
      <c r="I42" s="23">
        <v>6480000</v>
      </c>
      <c r="J42" s="29">
        <v>44197</v>
      </c>
      <c r="K42" s="29">
        <v>44227</v>
      </c>
      <c r="L42" s="23">
        <v>7200000</v>
      </c>
      <c r="M42" s="23">
        <v>2</v>
      </c>
      <c r="N42" s="23"/>
      <c r="O42" s="23">
        <v>1</v>
      </c>
      <c r="P42" s="23"/>
      <c r="Q42" s="23"/>
      <c r="R42" s="23"/>
      <c r="S42" s="23">
        <v>2326</v>
      </c>
      <c r="T42" s="23">
        <v>2509</v>
      </c>
      <c r="U42" s="23"/>
      <c r="V42" s="23">
        <v>0</v>
      </c>
      <c r="W42" s="23"/>
      <c r="X42" s="23"/>
    </row>
    <row r="43" spans="1:24" x14ac:dyDescent="0.25">
      <c r="A43" s="23" t="s">
        <v>104</v>
      </c>
      <c r="B43" s="23" t="s">
        <v>176</v>
      </c>
      <c r="C43" s="25" t="s">
        <v>177</v>
      </c>
      <c r="D43" s="25" t="s">
        <v>23</v>
      </c>
      <c r="E43" s="28">
        <v>44197</v>
      </c>
      <c r="F43" s="23">
        <v>7200000</v>
      </c>
      <c r="G43" s="23">
        <v>0</v>
      </c>
      <c r="H43" s="23">
        <v>0</v>
      </c>
      <c r="I43" s="23">
        <v>7200000</v>
      </c>
      <c r="J43" s="29">
        <v>44197</v>
      </c>
      <c r="K43" s="29">
        <v>44227</v>
      </c>
      <c r="L43" s="23">
        <v>7200000</v>
      </c>
      <c r="M43" s="23">
        <v>1</v>
      </c>
      <c r="N43" s="23"/>
      <c r="O43" s="23">
        <v>1</v>
      </c>
      <c r="P43" s="23"/>
      <c r="Q43" s="23"/>
      <c r="R43" s="23"/>
      <c r="S43" s="23">
        <v>975</v>
      </c>
      <c r="T43" s="23">
        <v>1051</v>
      </c>
      <c r="U43" s="23"/>
      <c r="V43" s="23">
        <v>0</v>
      </c>
      <c r="W43" s="23"/>
      <c r="X43" s="23"/>
    </row>
    <row r="44" spans="1:24" x14ac:dyDescent="0.25">
      <c r="A44" s="23" t="s">
        <v>104</v>
      </c>
      <c r="B44" s="23" t="s">
        <v>178</v>
      </c>
      <c r="C44" s="25" t="s">
        <v>179</v>
      </c>
      <c r="D44" s="25" t="s">
        <v>24</v>
      </c>
      <c r="E44" s="28">
        <v>44197</v>
      </c>
      <c r="F44" s="23">
        <v>6500000</v>
      </c>
      <c r="G44" s="23">
        <v>0</v>
      </c>
      <c r="H44" s="23">
        <v>0</v>
      </c>
      <c r="I44" s="23">
        <v>6500000</v>
      </c>
      <c r="J44" s="29">
        <v>44197</v>
      </c>
      <c r="K44" s="29">
        <v>44227</v>
      </c>
      <c r="L44" s="23">
        <v>6500000</v>
      </c>
      <c r="M44" s="23">
        <v>1</v>
      </c>
      <c r="N44" s="23"/>
      <c r="O44" s="23">
        <v>1</v>
      </c>
      <c r="P44" s="23"/>
      <c r="Q44" s="23"/>
      <c r="R44" s="23"/>
      <c r="S44" s="23">
        <v>1617</v>
      </c>
      <c r="T44" s="23">
        <v>1830</v>
      </c>
      <c r="U44" s="23"/>
      <c r="V44" s="23">
        <v>0</v>
      </c>
      <c r="W44" s="23"/>
      <c r="X44" s="23"/>
    </row>
    <row r="45" spans="1:24" x14ac:dyDescent="0.25">
      <c r="A45" s="23" t="s">
        <v>104</v>
      </c>
      <c r="B45" s="23" t="s">
        <v>180</v>
      </c>
      <c r="C45" s="25" t="s">
        <v>64</v>
      </c>
      <c r="D45" s="25" t="s">
        <v>64</v>
      </c>
      <c r="E45" s="28">
        <v>44197</v>
      </c>
      <c r="F45" s="23">
        <v>6000000</v>
      </c>
      <c r="G45" s="23">
        <v>0</v>
      </c>
      <c r="H45" s="23">
        <v>0</v>
      </c>
      <c r="I45" s="23">
        <v>6000000</v>
      </c>
      <c r="J45" s="29">
        <v>44197</v>
      </c>
      <c r="K45" s="29">
        <v>44227</v>
      </c>
      <c r="L45" s="23">
        <v>6000000</v>
      </c>
      <c r="M45" s="23">
        <v>2</v>
      </c>
      <c r="N45" s="23"/>
      <c r="O45" s="23">
        <v>1</v>
      </c>
      <c r="P45" s="23"/>
      <c r="Q45" s="23"/>
      <c r="R45" s="23"/>
      <c r="S45" s="23">
        <v>1472</v>
      </c>
      <c r="T45" s="23">
        <v>1583</v>
      </c>
      <c r="U45" s="23"/>
      <c r="V45" s="23">
        <v>0.5</v>
      </c>
      <c r="W45" s="23"/>
      <c r="X45" s="23"/>
    </row>
    <row r="46" spans="1:24" x14ac:dyDescent="0.25">
      <c r="A46" s="23" t="s">
        <v>104</v>
      </c>
      <c r="B46" s="23" t="s">
        <v>181</v>
      </c>
      <c r="C46" s="25" t="s">
        <v>182</v>
      </c>
      <c r="D46" s="25" t="s">
        <v>69</v>
      </c>
      <c r="E46" s="28">
        <v>44197</v>
      </c>
      <c r="F46" s="23">
        <v>7000000</v>
      </c>
      <c r="G46" s="23">
        <v>0</v>
      </c>
      <c r="H46" s="23">
        <v>0</v>
      </c>
      <c r="I46" s="23">
        <v>7000000</v>
      </c>
      <c r="J46" s="29">
        <v>44197</v>
      </c>
      <c r="K46" s="29">
        <v>44227</v>
      </c>
      <c r="L46" s="23">
        <v>7000000</v>
      </c>
      <c r="M46" s="23">
        <v>3</v>
      </c>
      <c r="N46" s="23"/>
      <c r="O46" s="23">
        <v>2</v>
      </c>
      <c r="P46" s="23"/>
      <c r="Q46" s="23"/>
      <c r="R46" s="23"/>
      <c r="S46" s="23">
        <v>1745</v>
      </c>
      <c r="T46" s="23">
        <v>1902</v>
      </c>
      <c r="U46" s="23"/>
      <c r="V46" s="23">
        <v>1</v>
      </c>
      <c r="W46" s="23"/>
      <c r="X46" s="23"/>
    </row>
    <row r="47" spans="1:24" x14ac:dyDescent="0.25">
      <c r="A47" s="23" t="s">
        <v>104</v>
      </c>
      <c r="B47" s="23" t="s">
        <v>183</v>
      </c>
      <c r="C47" s="25" t="s">
        <v>27</v>
      </c>
      <c r="D47" s="25" t="s">
        <v>27</v>
      </c>
      <c r="E47" s="28">
        <v>44197</v>
      </c>
      <c r="F47" s="23">
        <v>6500000</v>
      </c>
      <c r="G47" s="23">
        <v>0</v>
      </c>
      <c r="H47" s="23">
        <v>0</v>
      </c>
      <c r="I47" s="23">
        <v>6500000</v>
      </c>
      <c r="J47" s="29">
        <v>44197</v>
      </c>
      <c r="K47" s="29">
        <v>44227</v>
      </c>
      <c r="L47" s="23">
        <v>7200000</v>
      </c>
      <c r="M47" s="23">
        <v>1</v>
      </c>
      <c r="N47" s="23"/>
      <c r="O47" s="23">
        <v>1</v>
      </c>
      <c r="P47" s="23"/>
      <c r="Q47" s="23"/>
      <c r="R47" s="23"/>
      <c r="S47" s="23">
        <v>531</v>
      </c>
      <c r="T47" s="23">
        <v>622</v>
      </c>
      <c r="U47" s="23"/>
      <c r="V47" s="23">
        <v>0</v>
      </c>
      <c r="W47" s="23"/>
      <c r="X47" s="23"/>
    </row>
    <row r="48" spans="1:24" x14ac:dyDescent="0.25">
      <c r="A48" s="23" t="s">
        <v>104</v>
      </c>
      <c r="B48" s="23" t="s">
        <v>184</v>
      </c>
      <c r="C48" s="25" t="s">
        <v>185</v>
      </c>
      <c r="D48" s="25" t="s">
        <v>26</v>
      </c>
      <c r="E48" s="28">
        <v>44197</v>
      </c>
      <c r="F48" s="23">
        <v>6200000</v>
      </c>
      <c r="G48" s="23">
        <v>0</v>
      </c>
      <c r="H48" s="23">
        <v>0</v>
      </c>
      <c r="I48" s="23">
        <v>6200000</v>
      </c>
      <c r="J48" s="29">
        <v>44197</v>
      </c>
      <c r="K48" s="29">
        <v>44227</v>
      </c>
      <c r="L48" s="23">
        <v>7000000</v>
      </c>
      <c r="M48" s="23">
        <v>2</v>
      </c>
      <c r="N48" s="23"/>
      <c r="O48" s="23">
        <v>1</v>
      </c>
      <c r="P48" s="23"/>
      <c r="Q48" s="23"/>
      <c r="R48" s="23"/>
      <c r="S48" s="23">
        <v>1103</v>
      </c>
      <c r="T48" s="23">
        <v>1194</v>
      </c>
      <c r="U48" s="23"/>
      <c r="V48" s="23">
        <v>0</v>
      </c>
      <c r="W48" s="23"/>
      <c r="X48" s="23"/>
    </row>
    <row r="49" spans="1:24" x14ac:dyDescent="0.25">
      <c r="A49" s="23" t="s">
        <v>104</v>
      </c>
      <c r="B49" s="23" t="s">
        <v>186</v>
      </c>
      <c r="C49" s="25" t="s">
        <v>187</v>
      </c>
      <c r="D49" s="25" t="s">
        <v>63</v>
      </c>
      <c r="E49" s="28">
        <v>44197</v>
      </c>
      <c r="F49" s="23">
        <v>0</v>
      </c>
      <c r="G49" s="23">
        <v>0</v>
      </c>
      <c r="H49" s="23">
        <v>0</v>
      </c>
      <c r="I49" s="23">
        <v>0</v>
      </c>
      <c r="J49" s="29">
        <v>44197</v>
      </c>
      <c r="K49" s="29">
        <v>44227</v>
      </c>
      <c r="L49" s="23">
        <v>5800000</v>
      </c>
      <c r="M49" s="23">
        <v>0</v>
      </c>
      <c r="N49" s="23"/>
      <c r="O49" s="23">
        <v>0</v>
      </c>
      <c r="P49" s="23"/>
      <c r="Q49" s="23"/>
      <c r="R49" s="23"/>
      <c r="S49" s="23">
        <v>544</v>
      </c>
      <c r="T49" s="23">
        <v>552</v>
      </c>
      <c r="U49" s="23"/>
      <c r="V49" s="23">
        <v>0</v>
      </c>
      <c r="W49" s="23"/>
      <c r="X49" s="23"/>
    </row>
    <row r="50" spans="1:24" x14ac:dyDescent="0.25">
      <c r="A50" s="23" t="s">
        <v>104</v>
      </c>
      <c r="B50" s="23" t="s">
        <v>188</v>
      </c>
      <c r="C50" s="25" t="s">
        <v>189</v>
      </c>
      <c r="D50" s="25" t="s">
        <v>25</v>
      </c>
      <c r="E50" s="28">
        <v>44197</v>
      </c>
      <c r="F50" s="23">
        <v>7300000</v>
      </c>
      <c r="G50" s="23">
        <v>0</v>
      </c>
      <c r="H50" s="23">
        <v>0</v>
      </c>
      <c r="I50" s="23">
        <v>7300000</v>
      </c>
      <c r="J50" s="29">
        <v>44197</v>
      </c>
      <c r="K50" s="29">
        <v>44227</v>
      </c>
      <c r="L50" s="23">
        <v>7800000</v>
      </c>
      <c r="M50" s="23">
        <v>1</v>
      </c>
      <c r="N50" s="23"/>
      <c r="O50" s="23">
        <v>1</v>
      </c>
      <c r="P50" s="23"/>
      <c r="Q50" s="23"/>
      <c r="R50" s="23"/>
      <c r="S50" s="23">
        <v>1549</v>
      </c>
      <c r="T50" s="23">
        <v>1726</v>
      </c>
      <c r="U50" s="23"/>
      <c r="V50" s="23">
        <v>0</v>
      </c>
      <c r="W50" s="23"/>
      <c r="X50" s="23"/>
    </row>
    <row r="51" spans="1:24" x14ac:dyDescent="0.25">
      <c r="A51" s="23" t="s">
        <v>104</v>
      </c>
      <c r="B51" s="23" t="s">
        <v>190</v>
      </c>
      <c r="C51" s="25" t="s">
        <v>28</v>
      </c>
      <c r="D51" s="25" t="s">
        <v>28</v>
      </c>
      <c r="E51" s="28">
        <v>44197</v>
      </c>
      <c r="F51" s="23">
        <v>10000000</v>
      </c>
      <c r="G51" s="23">
        <v>0</v>
      </c>
      <c r="H51" s="23">
        <v>0</v>
      </c>
      <c r="I51" s="23">
        <v>10000000</v>
      </c>
      <c r="J51" s="29">
        <v>44197</v>
      </c>
      <c r="K51" s="29">
        <v>44227</v>
      </c>
      <c r="L51" s="23">
        <v>10500000</v>
      </c>
      <c r="M51" s="23">
        <v>5</v>
      </c>
      <c r="N51" s="23"/>
      <c r="O51" s="23">
        <v>3</v>
      </c>
      <c r="P51" s="23"/>
      <c r="Q51" s="23"/>
      <c r="R51" s="23"/>
      <c r="S51" s="23">
        <v>2965</v>
      </c>
      <c r="T51" s="23">
        <v>3327</v>
      </c>
      <c r="U51" s="23"/>
      <c r="V51" s="23">
        <v>0</v>
      </c>
      <c r="W51" s="23"/>
      <c r="X51" s="23"/>
    </row>
    <row r="52" spans="1:24" x14ac:dyDescent="0.25">
      <c r="A52" s="23" t="s">
        <v>104</v>
      </c>
      <c r="B52" s="23" t="s">
        <v>191</v>
      </c>
      <c r="C52" s="27" t="s">
        <v>82</v>
      </c>
      <c r="D52" s="25">
        <v>0</v>
      </c>
      <c r="E52" s="28">
        <v>44197</v>
      </c>
      <c r="F52" s="23">
        <v>0</v>
      </c>
      <c r="G52" s="23">
        <v>0</v>
      </c>
      <c r="H52" s="23">
        <v>0</v>
      </c>
      <c r="I52" s="23">
        <v>0</v>
      </c>
      <c r="J52" s="29">
        <v>44197</v>
      </c>
      <c r="K52" s="29">
        <v>44227</v>
      </c>
      <c r="L52" s="23">
        <v>8300000</v>
      </c>
      <c r="M52" s="23">
        <v>0</v>
      </c>
      <c r="N52" s="23"/>
      <c r="O52" s="23">
        <v>0</v>
      </c>
      <c r="P52" s="23"/>
      <c r="Q52" s="23"/>
      <c r="R52" s="23"/>
      <c r="S52" s="23">
        <v>0</v>
      </c>
      <c r="T52" s="23">
        <v>972</v>
      </c>
      <c r="U52" s="23"/>
      <c r="V52" s="23">
        <v>0</v>
      </c>
      <c r="W52" s="23"/>
      <c r="X52" s="23"/>
    </row>
    <row r="53" spans="1:24" x14ac:dyDescent="0.25">
      <c r="A53" s="23" t="s">
        <v>104</v>
      </c>
      <c r="B53" s="23" t="s">
        <v>193</v>
      </c>
      <c r="C53" s="25" t="s">
        <v>29</v>
      </c>
      <c r="D53" s="25" t="s">
        <v>29</v>
      </c>
      <c r="E53" s="28">
        <v>44197</v>
      </c>
      <c r="F53" s="23">
        <v>6000000</v>
      </c>
      <c r="G53" s="23">
        <v>0</v>
      </c>
      <c r="H53" s="23">
        <v>0</v>
      </c>
      <c r="I53" s="23">
        <v>6000000</v>
      </c>
      <c r="J53" s="29">
        <v>44197</v>
      </c>
      <c r="K53" s="29">
        <v>44227</v>
      </c>
      <c r="L53" s="23">
        <v>7200000</v>
      </c>
      <c r="M53" s="23">
        <v>1</v>
      </c>
      <c r="N53" s="23"/>
      <c r="O53" s="23">
        <v>1</v>
      </c>
      <c r="P53" s="23"/>
      <c r="Q53" s="23"/>
      <c r="R53" s="23"/>
      <c r="S53" s="23">
        <v>503</v>
      </c>
      <c r="T53" s="23">
        <v>599</v>
      </c>
      <c r="U53" s="23"/>
      <c r="V53" s="23">
        <v>0</v>
      </c>
      <c r="W53" s="23"/>
      <c r="X53" s="23"/>
    </row>
    <row r="54" spans="1:24" x14ac:dyDescent="0.25">
      <c r="A54" s="23" t="s">
        <v>104</v>
      </c>
      <c r="B54" s="23" t="s">
        <v>194</v>
      </c>
      <c r="C54" s="25" t="s">
        <v>59</v>
      </c>
      <c r="D54" s="25" t="s">
        <v>59</v>
      </c>
      <c r="E54" s="28">
        <v>44197</v>
      </c>
      <c r="F54" s="23">
        <v>6500000</v>
      </c>
      <c r="G54" s="23">
        <v>0</v>
      </c>
      <c r="H54" s="23">
        <v>0</v>
      </c>
      <c r="I54" s="23">
        <v>6500000</v>
      </c>
      <c r="J54" s="29">
        <v>44197</v>
      </c>
      <c r="K54" s="29">
        <v>44227</v>
      </c>
      <c r="L54" s="23">
        <v>6500000</v>
      </c>
      <c r="M54" s="23">
        <v>1</v>
      </c>
      <c r="N54" s="23"/>
      <c r="O54" s="23">
        <v>1</v>
      </c>
      <c r="P54" s="23"/>
      <c r="Q54" s="23"/>
      <c r="R54" s="23"/>
      <c r="S54" s="23">
        <v>1204</v>
      </c>
      <c r="T54" s="23">
        <v>1218</v>
      </c>
      <c r="U54" s="23"/>
      <c r="V54" s="23">
        <v>0</v>
      </c>
      <c r="W54" s="23"/>
      <c r="X54" s="23"/>
    </row>
    <row r="55" spans="1:24" x14ac:dyDescent="0.25">
      <c r="A55" s="23" t="s">
        <v>104</v>
      </c>
      <c r="B55" s="23" t="s">
        <v>195</v>
      </c>
      <c r="C55" s="27" t="s">
        <v>203</v>
      </c>
      <c r="D55" s="25">
        <v>0</v>
      </c>
      <c r="E55" s="28">
        <v>44197</v>
      </c>
      <c r="F55" s="23">
        <v>0</v>
      </c>
      <c r="G55" s="23">
        <v>0</v>
      </c>
      <c r="H55" s="23">
        <v>0</v>
      </c>
      <c r="I55" s="23">
        <v>0</v>
      </c>
      <c r="J55" s="29">
        <v>44197</v>
      </c>
      <c r="K55" s="29">
        <v>44227</v>
      </c>
      <c r="L55" s="23">
        <v>7600000</v>
      </c>
      <c r="M55" s="23">
        <v>0</v>
      </c>
      <c r="N55" s="23"/>
      <c r="O55" s="23">
        <v>0</v>
      </c>
      <c r="P55" s="23"/>
      <c r="Q55" s="23"/>
      <c r="R55" s="23"/>
      <c r="S55" s="23">
        <v>1118</v>
      </c>
      <c r="T55" s="23">
        <v>1118</v>
      </c>
      <c r="U55" s="23"/>
      <c r="V55" s="23">
        <v>0</v>
      </c>
      <c r="W55" s="23"/>
      <c r="X55" s="23"/>
    </row>
    <row r="56" spans="1:24" x14ac:dyDescent="0.25">
      <c r="A56" s="23" t="s">
        <v>104</v>
      </c>
      <c r="B56" s="23" t="s">
        <v>197</v>
      </c>
      <c r="C56" s="25" t="s">
        <v>198</v>
      </c>
      <c r="D56" s="25" t="s">
        <v>75</v>
      </c>
      <c r="E56" s="28">
        <v>44197</v>
      </c>
      <c r="F56" s="23">
        <v>6800000</v>
      </c>
      <c r="G56" s="23">
        <v>0</v>
      </c>
      <c r="H56" s="23">
        <v>0</v>
      </c>
      <c r="I56" s="23">
        <v>6800000</v>
      </c>
      <c r="J56" s="29">
        <v>44197</v>
      </c>
      <c r="K56" s="29">
        <v>44227</v>
      </c>
      <c r="L56" s="23">
        <v>6800000</v>
      </c>
      <c r="M56" s="23">
        <v>2</v>
      </c>
      <c r="N56" s="23"/>
      <c r="O56" s="23">
        <v>1</v>
      </c>
      <c r="P56" s="23"/>
      <c r="Q56" s="23"/>
      <c r="R56" s="23"/>
      <c r="S56" s="23">
        <v>950</v>
      </c>
      <c r="T56" s="23">
        <v>1016</v>
      </c>
      <c r="U56" s="23"/>
      <c r="V56" s="23">
        <v>1</v>
      </c>
      <c r="W56" s="23"/>
      <c r="X56" s="23"/>
    </row>
    <row r="57" spans="1:24" x14ac:dyDescent="0.25">
      <c r="A57" s="23" t="s">
        <v>104</v>
      </c>
      <c r="B57" s="23" t="s">
        <v>199</v>
      </c>
      <c r="C57" s="25" t="s">
        <v>76</v>
      </c>
      <c r="D57" s="25" t="s">
        <v>76</v>
      </c>
      <c r="E57" s="28">
        <v>44197</v>
      </c>
      <c r="F57" s="23">
        <v>10000000</v>
      </c>
      <c r="G57" s="23">
        <v>0</v>
      </c>
      <c r="H57" s="23">
        <v>0</v>
      </c>
      <c r="I57" s="23">
        <v>10000000</v>
      </c>
      <c r="J57" s="29">
        <v>44197</v>
      </c>
      <c r="K57" s="29">
        <v>44227</v>
      </c>
      <c r="L57" s="23">
        <v>11000000</v>
      </c>
      <c r="M57" s="23">
        <v>2</v>
      </c>
      <c r="N57" s="23"/>
      <c r="O57" s="23">
        <v>1</v>
      </c>
      <c r="P57" s="23"/>
      <c r="Q57" s="23"/>
      <c r="R57" s="23"/>
      <c r="S57" s="23">
        <v>3308</v>
      </c>
      <c r="T57" s="23">
        <v>3412</v>
      </c>
      <c r="U57" s="23"/>
      <c r="V57" s="23">
        <v>0</v>
      </c>
      <c r="W57" s="23"/>
      <c r="X57" s="23"/>
    </row>
    <row r="58" spans="1:24" x14ac:dyDescent="0.25">
      <c r="A58" s="23" t="s">
        <v>104</v>
      </c>
      <c r="B58" s="23" t="s">
        <v>200</v>
      </c>
      <c r="C58" s="25" t="s">
        <v>201</v>
      </c>
      <c r="D58" s="25" t="s">
        <v>48</v>
      </c>
      <c r="E58" s="28">
        <v>44197</v>
      </c>
      <c r="F58" s="23">
        <v>7200000</v>
      </c>
      <c r="G58" s="23">
        <v>0</v>
      </c>
      <c r="H58" s="23">
        <v>0</v>
      </c>
      <c r="I58" s="23">
        <v>7200000</v>
      </c>
      <c r="J58" s="29">
        <v>44197</v>
      </c>
      <c r="K58" s="29">
        <v>44227</v>
      </c>
      <c r="L58" s="23">
        <v>7200000</v>
      </c>
      <c r="M58" s="23">
        <v>1</v>
      </c>
      <c r="N58" s="23"/>
      <c r="O58" s="23">
        <v>1</v>
      </c>
      <c r="P58" s="23"/>
      <c r="Q58" s="23"/>
      <c r="R58" s="23"/>
      <c r="S58" s="23">
        <v>3327</v>
      </c>
      <c r="T58" s="23">
        <v>3596</v>
      </c>
      <c r="U58" s="23"/>
      <c r="V58" s="23">
        <v>0</v>
      </c>
      <c r="W58" s="23"/>
      <c r="X58" s="23"/>
    </row>
  </sheetData>
  <autoFilter ref="A2:X58"/>
  <mergeCells count="15">
    <mergeCell ref="G1:G2"/>
    <mergeCell ref="A1:A2"/>
    <mergeCell ref="B1:B2"/>
    <mergeCell ref="C1:C2"/>
    <mergeCell ref="E1:E2"/>
    <mergeCell ref="F1:F2"/>
    <mergeCell ref="S1:U1"/>
    <mergeCell ref="V1:W1"/>
    <mergeCell ref="X1:X2"/>
    <mergeCell ref="H1:H2"/>
    <mergeCell ref="I1:I2"/>
    <mergeCell ref="J1:L1"/>
    <mergeCell ref="M1:N1"/>
    <mergeCell ref="O1:P1"/>
    <mergeCell ref="Q1:R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Chuan mau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2020-12-29T07:20:05Z</cp:lastPrinted>
  <dcterms:created xsi:type="dcterms:W3CDTF">2020-10-16T06:51:39Z</dcterms:created>
  <dcterms:modified xsi:type="dcterms:W3CDTF">2020-12-30T10:14:29Z</dcterms:modified>
</cp:coreProperties>
</file>