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HUNG ANH\Desktop\"/>
    </mc:Choice>
  </mc:AlternateContent>
  <xr:revisionPtr revIDLastSave="0" documentId="13_ncr:1_{C8607A34-B18D-40E9-8781-3363F772BA18}" xr6:coauthVersionLast="45" xr6:coauthVersionMax="45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foxz" sheetId="2" state="veryHidden" r:id="rId1"/>
    <sheet name="dich-vu" sheetId="1" r:id="rId2"/>
  </sheets>
  <externalReferences>
    <externalReference r:id="rId3"/>
  </externalReferences>
  <definedNames>
    <definedName name="_xlnm._FilterDatabase" localSheetId="1" hidden="1">'dich-vu'!$AA$3:$AC$171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4" i="1" l="1"/>
  <c r="Y77" i="1" l="1"/>
  <c r="Y123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F172" i="1"/>
  <c r="G172" i="1"/>
  <c r="G173" i="1" l="1"/>
  <c r="AA143" i="1" l="1"/>
  <c r="AB143" i="1" s="1"/>
  <c r="AA117" i="1"/>
  <c r="AB117" i="1" s="1"/>
  <c r="AA87" i="1"/>
  <c r="AB87" i="1" s="1"/>
  <c r="AA16" i="1"/>
  <c r="AB16" i="1" s="1"/>
  <c r="AA18" i="1"/>
  <c r="AB18" i="1" s="1"/>
  <c r="AA27" i="1"/>
  <c r="AB27" i="1" s="1"/>
  <c r="AA155" i="1"/>
  <c r="AB155" i="1" s="1"/>
  <c r="T16" i="1"/>
  <c r="U16" i="1" s="1"/>
  <c r="T18" i="1"/>
  <c r="U18" i="1" s="1"/>
  <c r="T27" i="1"/>
  <c r="U27" i="1" s="1"/>
  <c r="T117" i="1"/>
  <c r="U117" i="1" s="1"/>
  <c r="T155" i="1"/>
  <c r="U155" i="1" s="1"/>
  <c r="T87" i="1"/>
  <c r="U87" i="1" s="1"/>
  <c r="T143" i="1"/>
  <c r="U143" i="1" s="1"/>
  <c r="AA5" i="1" l="1"/>
  <c r="AB5" i="1" s="1"/>
  <c r="AA8" i="1"/>
  <c r="AB8" i="1" s="1"/>
  <c r="T5" i="1"/>
  <c r="U5" i="1" s="1"/>
  <c r="T8" i="1"/>
  <c r="U8" i="1" s="1"/>
  <c r="AA171" i="1" l="1"/>
  <c r="AB171" i="1" s="1"/>
  <c r="AA170" i="1"/>
  <c r="AB170" i="1" s="1"/>
  <c r="AA169" i="1"/>
  <c r="AB169" i="1" s="1"/>
  <c r="AA168" i="1"/>
  <c r="AB168" i="1" s="1"/>
  <c r="AA167" i="1"/>
  <c r="AB167" i="1" s="1"/>
  <c r="AA166" i="1"/>
  <c r="AB166" i="1" s="1"/>
  <c r="AA165" i="1"/>
  <c r="AB165" i="1" s="1"/>
  <c r="AA164" i="1"/>
  <c r="AB164" i="1" s="1"/>
  <c r="AA163" i="1"/>
  <c r="AB163" i="1" s="1"/>
  <c r="AA162" i="1"/>
  <c r="AB162" i="1" s="1"/>
  <c r="AA161" i="1"/>
  <c r="AB161" i="1" s="1"/>
  <c r="AA160" i="1"/>
  <c r="AB160" i="1" s="1"/>
  <c r="AA159" i="1"/>
  <c r="AB159" i="1" s="1"/>
  <c r="AA158" i="1"/>
  <c r="AB158" i="1" s="1"/>
  <c r="AA157" i="1"/>
  <c r="AB157" i="1" s="1"/>
  <c r="AA156" i="1"/>
  <c r="AB156" i="1" s="1"/>
  <c r="AA154" i="1"/>
  <c r="AB154" i="1" s="1"/>
  <c r="AA153" i="1"/>
  <c r="AB153" i="1" s="1"/>
  <c r="AA152" i="1"/>
  <c r="AB152" i="1" s="1"/>
  <c r="AA151" i="1"/>
  <c r="AB151" i="1" s="1"/>
  <c r="AA150" i="1"/>
  <c r="AB150" i="1" s="1"/>
  <c r="AA149" i="1"/>
  <c r="AB149" i="1" s="1"/>
  <c r="AA148" i="1"/>
  <c r="AB148" i="1" s="1"/>
  <c r="AA147" i="1"/>
  <c r="AB147" i="1" s="1"/>
  <c r="AA146" i="1"/>
  <c r="AB146" i="1" s="1"/>
  <c r="AA145" i="1"/>
  <c r="AB145" i="1" s="1"/>
  <c r="AA144" i="1"/>
  <c r="AB144" i="1" s="1"/>
  <c r="AA142" i="1"/>
  <c r="AB142" i="1" s="1"/>
  <c r="AA141" i="1"/>
  <c r="AB141" i="1" s="1"/>
  <c r="AA140" i="1"/>
  <c r="AB140" i="1" s="1"/>
  <c r="AA139" i="1"/>
  <c r="AB139" i="1" s="1"/>
  <c r="AA138" i="1"/>
  <c r="AB138" i="1" s="1"/>
  <c r="AA137" i="1"/>
  <c r="AB137" i="1" s="1"/>
  <c r="AA136" i="1"/>
  <c r="AB136" i="1" s="1"/>
  <c r="AA135" i="1"/>
  <c r="AB135" i="1" s="1"/>
  <c r="AA134" i="1"/>
  <c r="AB134" i="1" s="1"/>
  <c r="AA133" i="1"/>
  <c r="AB133" i="1" s="1"/>
  <c r="AA132" i="1"/>
  <c r="AB132" i="1" s="1"/>
  <c r="AA131" i="1"/>
  <c r="AB131" i="1" s="1"/>
  <c r="AA130" i="1"/>
  <c r="AB130" i="1" s="1"/>
  <c r="AA129" i="1"/>
  <c r="AB129" i="1" s="1"/>
  <c r="AA128" i="1"/>
  <c r="AB128" i="1" s="1"/>
  <c r="AA127" i="1"/>
  <c r="AB127" i="1" s="1"/>
  <c r="AA126" i="1"/>
  <c r="AB126" i="1" s="1"/>
  <c r="AA125" i="1"/>
  <c r="AB125" i="1" s="1"/>
  <c r="AA124" i="1"/>
  <c r="AB124" i="1" s="1"/>
  <c r="AA123" i="1"/>
  <c r="AB123" i="1" s="1"/>
  <c r="AA122" i="1"/>
  <c r="AB122" i="1" s="1"/>
  <c r="AA121" i="1"/>
  <c r="AB121" i="1" s="1"/>
  <c r="AA120" i="1"/>
  <c r="AB120" i="1" s="1"/>
  <c r="AA119" i="1"/>
  <c r="AB119" i="1" s="1"/>
  <c r="AA118" i="1"/>
  <c r="AB118" i="1" s="1"/>
  <c r="AA116" i="1"/>
  <c r="AB116" i="1" s="1"/>
  <c r="AA115" i="1"/>
  <c r="AB115" i="1" s="1"/>
  <c r="AA114" i="1"/>
  <c r="AB114" i="1" s="1"/>
  <c r="AA113" i="1"/>
  <c r="AB113" i="1" s="1"/>
  <c r="AA112" i="1"/>
  <c r="AB112" i="1" s="1"/>
  <c r="AA111" i="1"/>
  <c r="AB111" i="1" s="1"/>
  <c r="AA110" i="1"/>
  <c r="AB110" i="1" s="1"/>
  <c r="AA109" i="1"/>
  <c r="AB109" i="1" s="1"/>
  <c r="AA108" i="1"/>
  <c r="AB108" i="1" s="1"/>
  <c r="AA107" i="1"/>
  <c r="AB107" i="1" s="1"/>
  <c r="AA106" i="1"/>
  <c r="AB106" i="1" s="1"/>
  <c r="AA105" i="1"/>
  <c r="AB105" i="1" s="1"/>
  <c r="AA104" i="1"/>
  <c r="AB104" i="1" s="1"/>
  <c r="AA103" i="1"/>
  <c r="AB103" i="1" s="1"/>
  <c r="AA102" i="1"/>
  <c r="AB102" i="1" s="1"/>
  <c r="AA101" i="1"/>
  <c r="AB101" i="1" s="1"/>
  <c r="AA100" i="1"/>
  <c r="AB100" i="1" s="1"/>
  <c r="AA99" i="1"/>
  <c r="AB99" i="1" s="1"/>
  <c r="AA98" i="1"/>
  <c r="AB98" i="1" s="1"/>
  <c r="AA97" i="1"/>
  <c r="AB97" i="1" s="1"/>
  <c r="AA96" i="1"/>
  <c r="AB96" i="1" s="1"/>
  <c r="AA95" i="1"/>
  <c r="AB95" i="1" s="1"/>
  <c r="AA94" i="1"/>
  <c r="AB94" i="1" s="1"/>
  <c r="AA93" i="1"/>
  <c r="AB93" i="1" s="1"/>
  <c r="AA92" i="1"/>
  <c r="AB92" i="1" s="1"/>
  <c r="AA91" i="1"/>
  <c r="AB91" i="1" s="1"/>
  <c r="AA90" i="1"/>
  <c r="AB90" i="1" s="1"/>
  <c r="AA89" i="1"/>
  <c r="AB89" i="1" s="1"/>
  <c r="AA88" i="1"/>
  <c r="AB88" i="1" s="1"/>
  <c r="AA86" i="1"/>
  <c r="AB86" i="1" s="1"/>
  <c r="AA85" i="1"/>
  <c r="AB85" i="1" s="1"/>
  <c r="AA84" i="1"/>
  <c r="AB84" i="1" s="1"/>
  <c r="AA83" i="1"/>
  <c r="AB83" i="1" s="1"/>
  <c r="AA82" i="1"/>
  <c r="AB82" i="1" s="1"/>
  <c r="AA81" i="1"/>
  <c r="AB81" i="1" s="1"/>
  <c r="AA80" i="1"/>
  <c r="AB80" i="1" s="1"/>
  <c r="AA79" i="1"/>
  <c r="AB79" i="1" s="1"/>
  <c r="AA78" i="1"/>
  <c r="AB78" i="1" s="1"/>
  <c r="AA77" i="1"/>
  <c r="AB77" i="1" s="1"/>
  <c r="AA76" i="1"/>
  <c r="AB76" i="1" s="1"/>
  <c r="AA75" i="1"/>
  <c r="AB75" i="1" s="1"/>
  <c r="AA74" i="1"/>
  <c r="AB74" i="1" s="1"/>
  <c r="AA73" i="1"/>
  <c r="AB73" i="1" s="1"/>
  <c r="AA72" i="1"/>
  <c r="AB72" i="1" s="1"/>
  <c r="AA71" i="1"/>
  <c r="AB71" i="1" s="1"/>
  <c r="AA70" i="1"/>
  <c r="AB70" i="1" s="1"/>
  <c r="AA69" i="1"/>
  <c r="AB69" i="1" s="1"/>
  <c r="AA68" i="1"/>
  <c r="AB68" i="1" s="1"/>
  <c r="AA67" i="1"/>
  <c r="AB67" i="1" s="1"/>
  <c r="AA66" i="1"/>
  <c r="AB66" i="1" s="1"/>
  <c r="AA65" i="1"/>
  <c r="AB65" i="1" s="1"/>
  <c r="AA64" i="1"/>
  <c r="AB64" i="1" s="1"/>
  <c r="AA63" i="1"/>
  <c r="AB63" i="1" s="1"/>
  <c r="AA62" i="1"/>
  <c r="AB62" i="1" s="1"/>
  <c r="AA61" i="1"/>
  <c r="AB61" i="1" s="1"/>
  <c r="AA60" i="1"/>
  <c r="AB60" i="1" s="1"/>
  <c r="AA59" i="1"/>
  <c r="AB59" i="1" s="1"/>
  <c r="AA58" i="1"/>
  <c r="AB58" i="1" s="1"/>
  <c r="AA57" i="1"/>
  <c r="AB57" i="1" s="1"/>
  <c r="AA56" i="1"/>
  <c r="AB56" i="1" s="1"/>
  <c r="AA55" i="1"/>
  <c r="AB55" i="1" s="1"/>
  <c r="AA54" i="1"/>
  <c r="AB54" i="1" s="1"/>
  <c r="AA53" i="1"/>
  <c r="AB53" i="1" s="1"/>
  <c r="AA52" i="1"/>
  <c r="AB52" i="1" s="1"/>
  <c r="AA51" i="1"/>
  <c r="AB51" i="1" s="1"/>
  <c r="AA50" i="1"/>
  <c r="AB50" i="1" s="1"/>
  <c r="AA49" i="1"/>
  <c r="AB49" i="1" s="1"/>
  <c r="AA48" i="1"/>
  <c r="AB48" i="1" s="1"/>
  <c r="AA47" i="1"/>
  <c r="AB47" i="1" s="1"/>
  <c r="AA46" i="1"/>
  <c r="AB46" i="1" s="1"/>
  <c r="AA45" i="1"/>
  <c r="AB45" i="1" s="1"/>
  <c r="AA44" i="1"/>
  <c r="AB44" i="1" s="1"/>
  <c r="AA43" i="1"/>
  <c r="AB43" i="1" s="1"/>
  <c r="AA42" i="1"/>
  <c r="AB42" i="1" s="1"/>
  <c r="AA41" i="1"/>
  <c r="AB41" i="1" s="1"/>
  <c r="AA40" i="1"/>
  <c r="AB40" i="1" s="1"/>
  <c r="AA39" i="1"/>
  <c r="AB39" i="1" s="1"/>
  <c r="AA38" i="1"/>
  <c r="AB38" i="1" s="1"/>
  <c r="AA37" i="1"/>
  <c r="AB37" i="1" s="1"/>
  <c r="AA36" i="1"/>
  <c r="AB36" i="1" s="1"/>
  <c r="AA35" i="1"/>
  <c r="AB35" i="1" s="1"/>
  <c r="AA34" i="1"/>
  <c r="AB34" i="1" s="1"/>
  <c r="AA33" i="1"/>
  <c r="AB33" i="1" s="1"/>
  <c r="AA32" i="1"/>
  <c r="AB32" i="1" s="1"/>
  <c r="AA31" i="1"/>
  <c r="AB31" i="1" s="1"/>
  <c r="AA30" i="1"/>
  <c r="AB30" i="1" s="1"/>
  <c r="AA29" i="1"/>
  <c r="AB29" i="1" s="1"/>
  <c r="AA28" i="1"/>
  <c r="AB28" i="1" s="1"/>
  <c r="AA26" i="1"/>
  <c r="AB26" i="1" s="1"/>
  <c r="AA25" i="1"/>
  <c r="AB25" i="1" s="1"/>
  <c r="AA24" i="1"/>
  <c r="AB24" i="1" s="1"/>
  <c r="AA23" i="1"/>
  <c r="AB23" i="1" s="1"/>
  <c r="AA22" i="1"/>
  <c r="AB22" i="1" s="1"/>
  <c r="AA21" i="1"/>
  <c r="AB21" i="1" s="1"/>
  <c r="AA20" i="1"/>
  <c r="AB20" i="1" s="1"/>
  <c r="AA19" i="1"/>
  <c r="AB19" i="1" s="1"/>
  <c r="AA17" i="1"/>
  <c r="AB17" i="1" s="1"/>
  <c r="AA15" i="1"/>
  <c r="AB15" i="1" s="1"/>
  <c r="AA14" i="1"/>
  <c r="AB14" i="1" s="1"/>
  <c r="AA13" i="1"/>
  <c r="AB13" i="1" s="1"/>
  <c r="AA12" i="1"/>
  <c r="AB12" i="1" s="1"/>
  <c r="AA11" i="1"/>
  <c r="AB11" i="1" s="1"/>
  <c r="AA10" i="1"/>
  <c r="AB10" i="1" s="1"/>
  <c r="AA9" i="1"/>
  <c r="AB9" i="1" s="1"/>
  <c r="AA7" i="1"/>
  <c r="AB7" i="1" s="1"/>
  <c r="AA6" i="1"/>
  <c r="AB6" i="1" s="1"/>
  <c r="AA4" i="1"/>
  <c r="AB4" i="1" s="1"/>
  <c r="T171" i="1"/>
  <c r="U171" i="1" s="1"/>
  <c r="T170" i="1"/>
  <c r="U170" i="1" s="1"/>
  <c r="T169" i="1"/>
  <c r="U169" i="1" s="1"/>
  <c r="T168" i="1"/>
  <c r="U168" i="1" s="1"/>
  <c r="T167" i="1"/>
  <c r="U167" i="1" s="1"/>
  <c r="T166" i="1"/>
  <c r="U166" i="1" s="1"/>
  <c r="T165" i="1"/>
  <c r="U165" i="1" s="1"/>
  <c r="T164" i="1"/>
  <c r="U164" i="1" s="1"/>
  <c r="T163" i="1"/>
  <c r="U163" i="1" s="1"/>
  <c r="T162" i="1"/>
  <c r="U162" i="1" s="1"/>
  <c r="T161" i="1"/>
  <c r="U161" i="1" s="1"/>
  <c r="T160" i="1"/>
  <c r="U160" i="1" s="1"/>
  <c r="T159" i="1"/>
  <c r="U159" i="1" s="1"/>
  <c r="T158" i="1"/>
  <c r="U158" i="1" s="1"/>
  <c r="T157" i="1"/>
  <c r="U157" i="1" s="1"/>
  <c r="T156" i="1"/>
  <c r="U156" i="1" s="1"/>
  <c r="T154" i="1"/>
  <c r="U154" i="1" s="1"/>
  <c r="T153" i="1"/>
  <c r="U153" i="1" s="1"/>
  <c r="T152" i="1"/>
  <c r="U152" i="1" s="1"/>
  <c r="T151" i="1"/>
  <c r="U151" i="1" s="1"/>
  <c r="T150" i="1"/>
  <c r="U150" i="1" s="1"/>
  <c r="T149" i="1"/>
  <c r="U149" i="1" s="1"/>
  <c r="T148" i="1"/>
  <c r="U148" i="1" s="1"/>
  <c r="T147" i="1"/>
  <c r="U147" i="1" s="1"/>
  <c r="T146" i="1"/>
  <c r="U146" i="1" s="1"/>
  <c r="T145" i="1"/>
  <c r="U145" i="1" s="1"/>
  <c r="T144" i="1"/>
  <c r="U144" i="1" s="1"/>
  <c r="T142" i="1"/>
  <c r="U142" i="1" s="1"/>
  <c r="T141" i="1"/>
  <c r="U141" i="1" s="1"/>
  <c r="T140" i="1"/>
  <c r="U140" i="1" s="1"/>
  <c r="T139" i="1"/>
  <c r="U139" i="1" s="1"/>
  <c r="T138" i="1"/>
  <c r="U138" i="1" s="1"/>
  <c r="T137" i="1"/>
  <c r="U137" i="1" s="1"/>
  <c r="T136" i="1"/>
  <c r="U136" i="1" s="1"/>
  <c r="T135" i="1"/>
  <c r="U135" i="1" s="1"/>
  <c r="T134" i="1"/>
  <c r="U134" i="1" s="1"/>
  <c r="T133" i="1"/>
  <c r="U133" i="1" s="1"/>
  <c r="T132" i="1"/>
  <c r="U132" i="1" s="1"/>
  <c r="T131" i="1"/>
  <c r="U131" i="1" s="1"/>
  <c r="T130" i="1"/>
  <c r="U130" i="1" s="1"/>
  <c r="T129" i="1"/>
  <c r="U129" i="1" s="1"/>
  <c r="T128" i="1"/>
  <c r="U128" i="1" s="1"/>
  <c r="T127" i="1"/>
  <c r="U127" i="1" s="1"/>
  <c r="T126" i="1"/>
  <c r="U126" i="1" s="1"/>
  <c r="T125" i="1"/>
  <c r="U125" i="1" s="1"/>
  <c r="T124" i="1"/>
  <c r="U124" i="1" s="1"/>
  <c r="T123" i="1"/>
  <c r="U123" i="1" s="1"/>
  <c r="T122" i="1"/>
  <c r="U122" i="1" s="1"/>
  <c r="T121" i="1"/>
  <c r="U121" i="1" s="1"/>
  <c r="T120" i="1"/>
  <c r="U120" i="1" s="1"/>
  <c r="T119" i="1"/>
  <c r="U119" i="1" s="1"/>
  <c r="T118" i="1"/>
  <c r="U118" i="1" s="1"/>
  <c r="T116" i="1"/>
  <c r="U116" i="1" s="1"/>
  <c r="T115" i="1"/>
  <c r="U115" i="1" s="1"/>
  <c r="T114" i="1"/>
  <c r="U114" i="1" s="1"/>
  <c r="T113" i="1"/>
  <c r="U113" i="1" s="1"/>
  <c r="T112" i="1"/>
  <c r="U112" i="1" s="1"/>
  <c r="T111" i="1"/>
  <c r="U111" i="1" s="1"/>
  <c r="T110" i="1"/>
  <c r="U110" i="1" s="1"/>
  <c r="T109" i="1"/>
  <c r="U109" i="1" s="1"/>
  <c r="T108" i="1"/>
  <c r="U108" i="1" s="1"/>
  <c r="T107" i="1"/>
  <c r="U107" i="1" s="1"/>
  <c r="T106" i="1"/>
  <c r="U106" i="1" s="1"/>
  <c r="T105" i="1"/>
  <c r="U105" i="1" s="1"/>
  <c r="T104" i="1"/>
  <c r="U104" i="1" s="1"/>
  <c r="T103" i="1"/>
  <c r="U103" i="1" s="1"/>
  <c r="T102" i="1"/>
  <c r="U102" i="1" s="1"/>
  <c r="T101" i="1"/>
  <c r="U101" i="1" s="1"/>
  <c r="T100" i="1"/>
  <c r="U100" i="1" s="1"/>
  <c r="T99" i="1"/>
  <c r="U99" i="1" s="1"/>
  <c r="T98" i="1"/>
  <c r="U98" i="1" s="1"/>
  <c r="T97" i="1"/>
  <c r="U97" i="1" s="1"/>
  <c r="T96" i="1"/>
  <c r="U96" i="1" s="1"/>
  <c r="T95" i="1"/>
  <c r="U95" i="1" s="1"/>
  <c r="T94" i="1"/>
  <c r="U94" i="1" s="1"/>
  <c r="T93" i="1"/>
  <c r="U93" i="1" s="1"/>
  <c r="T92" i="1"/>
  <c r="U92" i="1" s="1"/>
  <c r="T91" i="1"/>
  <c r="U91" i="1" s="1"/>
  <c r="T90" i="1"/>
  <c r="U90" i="1" s="1"/>
  <c r="T89" i="1"/>
  <c r="U89" i="1" s="1"/>
  <c r="T88" i="1"/>
  <c r="U88" i="1" s="1"/>
  <c r="T86" i="1"/>
  <c r="U86" i="1" s="1"/>
  <c r="T85" i="1"/>
  <c r="U85" i="1" s="1"/>
  <c r="T84" i="1"/>
  <c r="U84" i="1" s="1"/>
  <c r="T83" i="1"/>
  <c r="U83" i="1" s="1"/>
  <c r="T82" i="1"/>
  <c r="U82" i="1" s="1"/>
  <c r="T81" i="1"/>
  <c r="U81" i="1" s="1"/>
  <c r="T80" i="1"/>
  <c r="U80" i="1" s="1"/>
  <c r="T79" i="1"/>
  <c r="U79" i="1" s="1"/>
  <c r="T78" i="1"/>
  <c r="U78" i="1" s="1"/>
  <c r="T77" i="1"/>
  <c r="U77" i="1" s="1"/>
  <c r="T76" i="1"/>
  <c r="U76" i="1" s="1"/>
  <c r="T75" i="1"/>
  <c r="U75" i="1" s="1"/>
  <c r="T74" i="1"/>
  <c r="U74" i="1" s="1"/>
  <c r="T73" i="1"/>
  <c r="U73" i="1" s="1"/>
  <c r="T72" i="1"/>
  <c r="U72" i="1" s="1"/>
  <c r="T71" i="1"/>
  <c r="U71" i="1" s="1"/>
  <c r="T70" i="1"/>
  <c r="U70" i="1" s="1"/>
  <c r="T69" i="1"/>
  <c r="U69" i="1" s="1"/>
  <c r="T68" i="1"/>
  <c r="U68" i="1" s="1"/>
  <c r="T67" i="1"/>
  <c r="U67" i="1" s="1"/>
  <c r="T66" i="1"/>
  <c r="U66" i="1" s="1"/>
  <c r="T65" i="1"/>
  <c r="U65" i="1" s="1"/>
  <c r="T64" i="1"/>
  <c r="U64" i="1" s="1"/>
  <c r="T63" i="1"/>
  <c r="U63" i="1" s="1"/>
  <c r="T62" i="1"/>
  <c r="U62" i="1" s="1"/>
  <c r="T61" i="1"/>
  <c r="U61" i="1" s="1"/>
  <c r="T60" i="1"/>
  <c r="U60" i="1" s="1"/>
  <c r="T59" i="1"/>
  <c r="U59" i="1" s="1"/>
  <c r="T58" i="1"/>
  <c r="U58" i="1" s="1"/>
  <c r="T57" i="1"/>
  <c r="U57" i="1" s="1"/>
  <c r="T56" i="1"/>
  <c r="U56" i="1" s="1"/>
  <c r="T55" i="1"/>
  <c r="U55" i="1" s="1"/>
  <c r="T54" i="1"/>
  <c r="U54" i="1" s="1"/>
  <c r="T53" i="1"/>
  <c r="U53" i="1" s="1"/>
  <c r="T52" i="1"/>
  <c r="U52" i="1" s="1"/>
  <c r="T51" i="1"/>
  <c r="U51" i="1" s="1"/>
  <c r="T50" i="1"/>
  <c r="U50" i="1" s="1"/>
  <c r="T49" i="1"/>
  <c r="U49" i="1" s="1"/>
  <c r="T48" i="1"/>
  <c r="U48" i="1" s="1"/>
  <c r="T47" i="1"/>
  <c r="U47" i="1" s="1"/>
  <c r="T46" i="1"/>
  <c r="U46" i="1" s="1"/>
  <c r="T45" i="1"/>
  <c r="U45" i="1" s="1"/>
  <c r="T44" i="1"/>
  <c r="U44" i="1" s="1"/>
  <c r="T43" i="1"/>
  <c r="U43" i="1" s="1"/>
  <c r="T42" i="1"/>
  <c r="U42" i="1" s="1"/>
  <c r="T41" i="1"/>
  <c r="U41" i="1" s="1"/>
  <c r="T40" i="1"/>
  <c r="U40" i="1" s="1"/>
  <c r="T39" i="1"/>
  <c r="U39" i="1" s="1"/>
  <c r="T38" i="1"/>
  <c r="U38" i="1" s="1"/>
  <c r="T36" i="1"/>
  <c r="U36" i="1" s="1"/>
  <c r="T35" i="1"/>
  <c r="U35" i="1" s="1"/>
  <c r="T34" i="1"/>
  <c r="U34" i="1" s="1"/>
  <c r="T33" i="1"/>
  <c r="U33" i="1" s="1"/>
  <c r="T32" i="1"/>
  <c r="U32" i="1" s="1"/>
  <c r="T31" i="1"/>
  <c r="U31" i="1" s="1"/>
  <c r="T30" i="1"/>
  <c r="U30" i="1" s="1"/>
  <c r="T29" i="1"/>
  <c r="U29" i="1" s="1"/>
  <c r="T28" i="1"/>
  <c r="U28" i="1" s="1"/>
  <c r="T26" i="1"/>
  <c r="U26" i="1" s="1"/>
  <c r="T25" i="1"/>
  <c r="U25" i="1" s="1"/>
  <c r="T24" i="1"/>
  <c r="U24" i="1" s="1"/>
  <c r="T23" i="1"/>
  <c r="U23" i="1" s="1"/>
  <c r="T22" i="1"/>
  <c r="U22" i="1" s="1"/>
  <c r="T21" i="1"/>
  <c r="U21" i="1" s="1"/>
  <c r="T20" i="1"/>
  <c r="U20" i="1" s="1"/>
  <c r="T19" i="1"/>
  <c r="U19" i="1" s="1"/>
  <c r="T17" i="1"/>
  <c r="U17" i="1" s="1"/>
  <c r="T15" i="1"/>
  <c r="U15" i="1" s="1"/>
  <c r="T14" i="1"/>
  <c r="U14" i="1" s="1"/>
  <c r="T13" i="1"/>
  <c r="U13" i="1" s="1"/>
  <c r="T12" i="1"/>
  <c r="U12" i="1" s="1"/>
  <c r="T11" i="1"/>
  <c r="U11" i="1" s="1"/>
  <c r="T10" i="1"/>
  <c r="U10" i="1" s="1"/>
  <c r="T9" i="1"/>
  <c r="U9" i="1" s="1"/>
  <c r="T7" i="1"/>
  <c r="U7" i="1" s="1"/>
  <c r="T6" i="1"/>
  <c r="U6" i="1" s="1"/>
  <c r="T4" i="1"/>
  <c r="U4" i="1" s="1"/>
  <c r="T37" i="1" l="1"/>
  <c r="U37" i="1" s="1"/>
</calcChain>
</file>

<file path=xl/sharedStrings.xml><?xml version="1.0" encoding="utf-8"?>
<sst xmlns="http://schemas.openxmlformats.org/spreadsheetml/2006/main" count="709" uniqueCount="195">
  <si>
    <t xml:space="preserve">STT  </t>
  </si>
  <si>
    <t xml:space="preserve">Nhà  </t>
  </si>
  <si>
    <t xml:space="preserve">Phòng  </t>
  </si>
  <si>
    <t xml:space="preserve">Khách  </t>
  </si>
  <si>
    <t xml:space="preserve">Tháng  </t>
  </si>
  <si>
    <t xml:space="preserve">Tiền điện theo đồng hồ  </t>
  </si>
  <si>
    <t xml:space="preserve">Tiền nước SH - Người lớn  </t>
  </si>
  <si>
    <t xml:space="preserve">Tiền nước SH - Trẻ em  </t>
  </si>
  <si>
    <t xml:space="preserve">Tiền giữ xe máy  </t>
  </si>
  <si>
    <t xml:space="preserve">Khuyến mãi tiền giữ xe máy  </t>
  </si>
  <si>
    <t xml:space="preserve">Khác  </t>
  </si>
  <si>
    <t xml:space="preserve">Tiền điện theo đồng hồ (phòng cũ)  </t>
  </si>
  <si>
    <t xml:space="preserve">Điều chỉnh tiền phòng  </t>
  </si>
  <si>
    <t xml:space="preserve">Khuyến mãi tiền nước sinh hoạt  </t>
  </si>
  <si>
    <t>Chỉ số đầu</t>
  </si>
  <si>
    <t>Chỉ số cuối</t>
  </si>
  <si>
    <t>Số lượng</t>
  </si>
  <si>
    <t>Đơn giá</t>
  </si>
  <si>
    <t>Legend Apartments</t>
  </si>
  <si>
    <t>Vũ Thị Quyên</t>
  </si>
  <si>
    <t>11/2020</t>
  </si>
  <si>
    <t>Nguyễn Trung Tín</t>
  </si>
  <si>
    <t>Nguyễn Tuấn Khang</t>
  </si>
  <si>
    <t>Diệp Hữu Hoàng Phúc</t>
  </si>
  <si>
    <t>Mai Nguyễn Diện Khoa</t>
  </si>
  <si>
    <t>Alexander Drew Baltzer</t>
  </si>
  <si>
    <t>La Huệ Mẫn</t>
  </si>
  <si>
    <t>Mr. Richard WalKer</t>
  </si>
  <si>
    <t>Nguyễn Thị Phương Yến</t>
  </si>
  <si>
    <t>Nguyễn Yến Thi</t>
  </si>
  <si>
    <t>Phan Châu Pha</t>
  </si>
  <si>
    <t>Hứa Huệ Châu</t>
  </si>
  <si>
    <t>Trần Thị Mỹ Hằng</t>
  </si>
  <si>
    <t>Huỳnh Thanh Tú</t>
  </si>
  <si>
    <t>Hồ Thị Bích Phượng</t>
  </si>
  <si>
    <t>Trần Phối Minh</t>
  </si>
  <si>
    <t>Nguyễn Phạm Hoài Châu</t>
  </si>
  <si>
    <t>Nguyễn Danh Đức</t>
  </si>
  <si>
    <t>Nguyễn Tấn Tài</t>
  </si>
  <si>
    <t>Đinh Trung Hậu</t>
  </si>
  <si>
    <t>Hồ Ngô Hy Quang</t>
  </si>
  <si>
    <t>Võ Ngọc Cẩm Tú</t>
  </si>
  <si>
    <t>Nguyễn Thị Diễm</t>
  </si>
  <si>
    <t>Nguyễn Thị Hằng Nga</t>
  </si>
  <si>
    <t>Nguyễn Sỹ Đức</t>
  </si>
  <si>
    <t>Võ Chí Cơ</t>
  </si>
  <si>
    <t>Lê Đắc Bảo Duy</t>
  </si>
  <si>
    <t>Mr.LIAM BURDON</t>
  </si>
  <si>
    <t>Nguyễn Thị Thảo Ly</t>
  </si>
  <si>
    <t>Phạm Tuấn Kiệt</t>
  </si>
  <si>
    <t>Trịnh Thị Thu Hằng</t>
  </si>
  <si>
    <t>Quang Nhựt Trung</t>
  </si>
  <si>
    <t>Ngô Thường Phúc</t>
  </si>
  <si>
    <t>Vũ Bình Phương Anh</t>
  </si>
  <si>
    <t>Nguyễn Giang Trúc Vân</t>
  </si>
  <si>
    <t>Huỳnh Thị Bảo Yến</t>
  </si>
  <si>
    <t>Nguyễn Khuyến</t>
  </si>
  <si>
    <t>Nguyễn Trúc Mai</t>
  </si>
  <si>
    <t>Nguyễn Ngọc Thảo</t>
  </si>
  <si>
    <t>Nguyễn Đức Lợi</t>
  </si>
  <si>
    <t>Đặng Thái Hải Nam</t>
  </si>
  <si>
    <t>Nguyễn Thị Thuỳ Trang</t>
  </si>
  <si>
    <t>Nguyễn Thị Xuân Thảo</t>
  </si>
  <si>
    <t>Nguyễn Thị Thuỳ Linh</t>
  </si>
  <si>
    <t>Lữ Văn Lợi</t>
  </si>
  <si>
    <t>Lê Thị Hà</t>
  </si>
  <si>
    <t>Vũ Thị Đoan Thục</t>
  </si>
  <si>
    <t>Huynh My</t>
  </si>
  <si>
    <t>Đặng Sông Hào</t>
  </si>
  <si>
    <t>Nguyễn Thái Châu</t>
  </si>
  <si>
    <t>Đỗ Hoàng Vũ</t>
  </si>
  <si>
    <t>Nguyễn Trọng Dũng</t>
  </si>
  <si>
    <t>Trương Diệu Huy</t>
  </si>
  <si>
    <t>Nguyễn Yến Nhi</t>
  </si>
  <si>
    <t>Nguyễn Thị Hoài My</t>
  </si>
  <si>
    <t>Trần Thị Kim Yến</t>
  </si>
  <si>
    <t>Lưu Thị Tuyết Mai</t>
  </si>
  <si>
    <t>Chung Phú Vinh</t>
  </si>
  <si>
    <t>Đoàn Văn Khang</t>
  </si>
  <si>
    <t>Phan Thanh Viết</t>
  </si>
  <si>
    <t>Đào Hoàng Việt</t>
  </si>
  <si>
    <t>La Quốc Hoàng Vinh</t>
  </si>
  <si>
    <t>Trần Hải Đăng</t>
  </si>
  <si>
    <t>Lê Thanh Nhã</t>
  </si>
  <si>
    <t>Trần Phương Thành</t>
  </si>
  <si>
    <t>Phó Bích Phụng</t>
  </si>
  <si>
    <t>Phạm Thị Quỳnh Như</t>
  </si>
  <si>
    <t>Trương Thư Anh</t>
  </si>
  <si>
    <t>Nguyễn Thành Thật</t>
  </si>
  <si>
    <t>Nguyễn Đức Thông</t>
  </si>
  <si>
    <t>Võ Thị Kiều My</t>
  </si>
  <si>
    <t>Lương Văn Bình</t>
  </si>
  <si>
    <t>Lâm Kiều Mỹ Dung</t>
  </si>
  <si>
    <t>Lê Hoàng Lan Phương</t>
  </si>
  <si>
    <t>Đào Ngọc Anh</t>
  </si>
  <si>
    <t>Lê Hoàng Quân</t>
  </si>
  <si>
    <t>Trần Văn Hùng</t>
  </si>
  <si>
    <t>Lê Hoàng Phương Uyên</t>
  </si>
  <si>
    <t>Nguyễn Thị Thu Thuỷ</t>
  </si>
  <si>
    <t>Nguyễn Phan Thiên Khôi</t>
  </si>
  <si>
    <t>Lê Thanh Long</t>
  </si>
  <si>
    <t>Trương Thái Nguyên Bình</t>
  </si>
  <si>
    <t>Trần Thị Kiều Oanh</t>
  </si>
  <si>
    <t>Trần Trịnh Dạ Thảo</t>
  </si>
  <si>
    <t>Huỳnh Phương Thanh</t>
  </si>
  <si>
    <t>Nguyễn Thị Cẩm Tú</t>
  </si>
  <si>
    <t>Lê Huỳnh Đức</t>
  </si>
  <si>
    <t>Trịnh Thông Mãn</t>
  </si>
  <si>
    <t>Trần Bích Hồng</t>
  </si>
  <si>
    <t>Lê Trảo Việt Cường</t>
  </si>
  <si>
    <t>Nguyễn Thị Ly</t>
  </si>
  <si>
    <t>Nguyễn Thị Thu Thảo</t>
  </si>
  <si>
    <t>Lê Trần Đăng Khoa</t>
  </si>
  <si>
    <t>Hoàng Nữ Thanh Vân</t>
  </si>
  <si>
    <t>Nguyễn HữuCầu</t>
  </si>
  <si>
    <t>Đặng Thuỳ Vui</t>
  </si>
  <si>
    <t>Phạm Nhật Huy</t>
  </si>
  <si>
    <t>Huỳnh Như Phụng</t>
  </si>
  <si>
    <t>Lê Tuấn Lộc</t>
  </si>
  <si>
    <t>Trần Bảo Ánh Thư</t>
  </si>
  <si>
    <t>Nguyễn Thị Thanh Tính</t>
  </si>
  <si>
    <t>Đỗ Thành Nhân</t>
  </si>
  <si>
    <t>Võ Như Quỳnh</t>
  </si>
  <si>
    <t>Tạ Quang Hiếu</t>
  </si>
  <si>
    <t>Huỳnh Trung Hiếu</t>
  </si>
  <si>
    <t>Lê Thụy Tố Vân</t>
  </si>
  <si>
    <t>Trương Quang Bảo Lộc</t>
  </si>
  <si>
    <t>Lê Phạm Thanh Thảo</t>
  </si>
  <si>
    <t>Vũ Hà Trúc Quỳnh</t>
  </si>
  <si>
    <t>Mr. DEAN LOUIS MOSSBURG</t>
  </si>
  <si>
    <t>Dương Lâm Thanh</t>
  </si>
  <si>
    <t>Phạm Hoàng Tú Linh</t>
  </si>
  <si>
    <t>Nguyễn Ngọc Thiên Thanh</t>
  </si>
  <si>
    <t>Phan Thảo Trang</t>
  </si>
  <si>
    <t>Trần Ngọc Hưng</t>
  </si>
  <si>
    <t>Hoàng Chế Thanh</t>
  </si>
  <si>
    <t>Phan Thị Ngọc Mai</t>
  </si>
  <si>
    <t>Nguyễn Văn Nam</t>
  </si>
  <si>
    <t>Trần Tấn Sang</t>
  </si>
  <si>
    <t>Nguyễn Thị Huyền Dung</t>
  </si>
  <si>
    <t>Phạm Linh Đang</t>
  </si>
  <si>
    <t>Nguyễn Trung Hiếu</t>
  </si>
  <si>
    <t>Đặng Hoàng Thái Anh</t>
  </si>
  <si>
    <t>Nguyễn Thị Ngọc</t>
  </si>
  <si>
    <t>Nguyễn Minh Bằng</t>
  </si>
  <si>
    <t>Nguyễn Thị Bích Nguyễn</t>
  </si>
  <si>
    <t>Nguyễn Thị Minh Hương</t>
  </si>
  <si>
    <t>Vũ Trần Như Ý</t>
  </si>
  <si>
    <t>Đặng Trúc Phương</t>
  </si>
  <si>
    <t>Nguyễn Hoàng Phúc</t>
  </si>
  <si>
    <t>Mr. NOTANI SANJAY KANAYALAL</t>
  </si>
  <si>
    <t>Liêu Thị Yến Oanh</t>
  </si>
  <si>
    <t>Vũ Đức Vinh</t>
  </si>
  <si>
    <t>Nguyễn Văn Thắng</t>
  </si>
  <si>
    <t>Nguyễn Bá Duy</t>
  </si>
  <si>
    <t>Nguyễn Khưu Hoàng</t>
  </si>
  <si>
    <t>Mr. SU HENG CHIH</t>
  </si>
  <si>
    <t>Bùi Ngọc Dũng</t>
  </si>
  <si>
    <t>Huỳnh Lực Hán</t>
  </si>
  <si>
    <t>Đào Thị Kim Thanh</t>
  </si>
  <si>
    <t>Nguyễn Minh Tiến</t>
  </si>
  <si>
    <t>Nguyễn Thanh Thế</t>
  </si>
  <si>
    <t>Nguyễn Thị Thu Hiền</t>
  </si>
  <si>
    <t>Mr. DAVID LUFT</t>
  </si>
  <si>
    <t>Khang Bích Nhi</t>
  </si>
  <si>
    <t>Lý Sinh Suồi</t>
  </si>
  <si>
    <t>Nguyễn Thị Bé Anh</t>
  </si>
  <si>
    <t>Mr. JONH HENRY JACOBS</t>
  </si>
  <si>
    <t>Nguyễn Thanh Thảo</t>
  </si>
  <si>
    <t>Đoàn Thị Kim Châu</t>
  </si>
  <si>
    <t>Công Huyền Tôn Nữ Sương Sương</t>
  </si>
  <si>
    <t>Trương Duy Linh</t>
  </si>
  <si>
    <t>Nguyễn Đăng Khoa</t>
  </si>
  <si>
    <t>Vũ Đoàn Lan Phương</t>
  </si>
  <si>
    <t>Nguyễn Duy Khoa</t>
  </si>
  <si>
    <t>Nguyễn Khánh Linh</t>
  </si>
  <si>
    <t>Ban Quản lý</t>
  </si>
  <si>
    <t>Lý Tú Thanh</t>
  </si>
  <si>
    <t>Lê Minh Huấn</t>
  </si>
  <si>
    <t>Nguyễn Thị Như Quỳnh</t>
  </si>
  <si>
    <t>Nguyễn Xuân Hùng</t>
  </si>
  <si>
    <t>Lưu Thục Uyên</t>
  </si>
  <si>
    <t>Đinh Thị Quỳnh Như</t>
  </si>
  <si>
    <t>Khách mới</t>
  </si>
  <si>
    <t>Lim Wei Qiang</t>
  </si>
  <si>
    <t>Đàm Anh Tuấn</t>
  </si>
  <si>
    <t>Miễn toàn bộ</t>
  </si>
  <si>
    <t>Tổng 3 miễn 2</t>
  </si>
  <si>
    <t>Tổng 1 ko miễn</t>
  </si>
  <si>
    <t>Tổng 1 miễn 1</t>
  </si>
  <si>
    <t>Tổng 2 miễn 2</t>
  </si>
  <si>
    <t>miễn 1 xe</t>
  </si>
  <si>
    <t>Ko miễn</t>
  </si>
  <si>
    <t>Tổng người T10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</si>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</sst>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6" x14ac:knownFonts="1">
    <font>
      <sz val="12"/>
      <color rgb="FF000000"/>
      <name val="Times New Roman"/>
    </font>
    <font>
      <sz val="12"/>
      <color rgb="FF000000"/>
      <name val="Times New Roman"/>
      <family val="1"/>
    </font>
    <font>
      <sz val="12"/>
      <color rgb="FF000000"/>
      <name val="Times New Roman"/>
    </font>
    <font>
      <sz val="12"/>
      <color rgb="FFFF0000"/>
      <name val="Times New Roman"/>
      <family val="1"/>
    </font>
    <font>
      <sz val="12"/>
      <color theme="4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/>
    <xf numFmtId="0" fontId="0" fillId="3" borderId="1" xfId="0" applyFill="1" applyBorder="1" applyAlignment="1">
      <alignment horizontal="center" vertical="center"/>
    </xf>
    <xf numFmtId="0" fontId="0" fillId="3" borderId="0" xfId="0" applyFill="1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0" fillId="0" borderId="0" xfId="1" applyNumberFormat="1" applyFont="1"/>
    <xf numFmtId="165" fontId="0" fillId="0" borderId="0" xfId="0" applyNumberFormat="1"/>
    <xf numFmtId="0" fontId="1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1" fillId="3" borderId="0" xfId="0" applyFont="1" applyFill="1"/>
    <xf numFmtId="0" fontId="5" fillId="0" borderId="1" xfId="0" applyFont="1" applyBorder="1" applyAlignment="1">
      <alignment horizontal="center" vertical="center"/>
    </xf>
  </cellXfs>
  <cellStyles count="2">
    <cellStyle name="Bình thường" xfId="0" builtinId="0"/>
    <cellStyle name="Dấu phẩy" xfId="1" builtinId="3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BC%20HOME\Van%20hanh\24A%20KV\2020.11\24AKV-Bao-cao-Thang-10.2020%20(20.10.2020)%20SB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T"/>
      <sheetName val="SBC"/>
      <sheetName val="DT"/>
      <sheetName val="Auto"/>
      <sheetName val="Thu tien"/>
      <sheetName val="Chi tien"/>
      <sheetName val="TH thu chi"/>
      <sheetName val="Hoang"/>
      <sheetName val="Loc"/>
      <sheetName val="Tinh trang phong"/>
      <sheetName val="Chot Dien Nuoc"/>
      <sheetName val="Thue, CAF"/>
      <sheetName val="Chi Bao Hanh"/>
      <sheetName val="Gia phong"/>
    </sheetNames>
    <sheetDataSet>
      <sheetData sheetId="0"/>
      <sheetData sheetId="1"/>
      <sheetData sheetId="2">
        <row r="14">
          <cell r="B14">
            <v>115</v>
          </cell>
          <cell r="C14" t="str">
            <v>Vũ Thị Quyên</v>
          </cell>
          <cell r="D14">
            <v>5900000</v>
          </cell>
          <cell r="E14">
            <v>5900000</v>
          </cell>
          <cell r="J14">
            <v>5900000</v>
          </cell>
          <cell r="K14">
            <v>745</v>
          </cell>
          <cell r="L14">
            <v>928</v>
          </cell>
          <cell r="M14">
            <v>640500</v>
          </cell>
          <cell r="N14">
            <v>200000</v>
          </cell>
          <cell r="O14">
            <v>0</v>
          </cell>
          <cell r="Z14">
            <v>6740500</v>
          </cell>
          <cell r="AA14">
            <v>0</v>
          </cell>
          <cell r="AB14" t="str">
            <v>12 Tháng</v>
          </cell>
          <cell r="AC14">
            <v>43952</v>
          </cell>
          <cell r="AE14">
            <v>7000000</v>
          </cell>
          <cell r="AK14">
            <v>2</v>
          </cell>
        </row>
        <row r="15">
          <cell r="B15" t="str">
            <v>116 cũ</v>
          </cell>
          <cell r="C15" t="str">
            <v>Lưu Ngọc Hạnh</v>
          </cell>
          <cell r="J15">
            <v>0</v>
          </cell>
          <cell r="K15">
            <v>921</v>
          </cell>
          <cell r="L15">
            <v>962</v>
          </cell>
          <cell r="M15">
            <v>143500</v>
          </cell>
          <cell r="N15">
            <v>0</v>
          </cell>
          <cell r="O15">
            <v>0</v>
          </cell>
          <cell r="Z15">
            <v>143500</v>
          </cell>
          <cell r="AA15">
            <v>0</v>
          </cell>
        </row>
        <row r="16">
          <cell r="B16">
            <v>116</v>
          </cell>
          <cell r="C16" t="str">
            <v>Nguyễn Trung Tín</v>
          </cell>
          <cell r="D16">
            <v>6000000</v>
          </cell>
          <cell r="E16">
            <v>6000000</v>
          </cell>
          <cell r="J16">
            <v>6000000</v>
          </cell>
          <cell r="K16">
            <v>962</v>
          </cell>
          <cell r="L16">
            <v>1008</v>
          </cell>
          <cell r="M16">
            <v>161000</v>
          </cell>
          <cell r="N16">
            <v>300000</v>
          </cell>
          <cell r="O16">
            <v>200000</v>
          </cell>
          <cell r="P16">
            <v>-200000</v>
          </cell>
          <cell r="Z16">
            <v>6461000</v>
          </cell>
          <cell r="AA16">
            <v>0</v>
          </cell>
          <cell r="AB16" t="str">
            <v>12 Tháng</v>
          </cell>
          <cell r="AC16">
            <v>43933</v>
          </cell>
          <cell r="AE16">
            <v>7000000</v>
          </cell>
          <cell r="AF16" t="str">
            <v>12 tháng</v>
          </cell>
          <cell r="AG16">
            <v>44094</v>
          </cell>
          <cell r="AH16">
            <v>7000000</v>
          </cell>
          <cell r="AI16" t="str">
            <v>x</v>
          </cell>
          <cell r="AJ16">
            <v>44094</v>
          </cell>
          <cell r="AK16">
            <v>3</v>
          </cell>
        </row>
        <row r="17">
          <cell r="B17">
            <v>117</v>
          </cell>
          <cell r="C17" t="str">
            <v>Nguyễn Tuấn Khang</v>
          </cell>
          <cell r="D17">
            <v>5900000</v>
          </cell>
          <cell r="E17">
            <v>5900000</v>
          </cell>
          <cell r="J17">
            <v>5900000</v>
          </cell>
          <cell r="K17">
            <v>1855</v>
          </cell>
          <cell r="L17">
            <v>2372</v>
          </cell>
          <cell r="M17">
            <v>1809500</v>
          </cell>
          <cell r="N17">
            <v>300000</v>
          </cell>
          <cell r="O17">
            <v>200000</v>
          </cell>
          <cell r="Z17">
            <v>8209500</v>
          </cell>
          <cell r="AA17">
            <v>0</v>
          </cell>
          <cell r="AB17" t="str">
            <v>6 Tháng</v>
          </cell>
          <cell r="AC17">
            <v>43952</v>
          </cell>
          <cell r="AE17">
            <v>7000000</v>
          </cell>
          <cell r="AK17">
            <v>3</v>
          </cell>
        </row>
        <row r="18">
          <cell r="B18">
            <v>118</v>
          </cell>
          <cell r="C18" t="str">
            <v>Diệp Hữu Hoàng Phúc</v>
          </cell>
          <cell r="D18">
            <v>6100000</v>
          </cell>
          <cell r="E18">
            <v>6100000</v>
          </cell>
          <cell r="J18">
            <v>6100000</v>
          </cell>
          <cell r="K18">
            <v>1199</v>
          </cell>
          <cell r="L18">
            <v>1558</v>
          </cell>
          <cell r="M18">
            <v>1256500</v>
          </cell>
          <cell r="N18">
            <v>200000</v>
          </cell>
          <cell r="O18">
            <v>0</v>
          </cell>
          <cell r="Z18">
            <v>7556500</v>
          </cell>
          <cell r="AA18">
            <v>0</v>
          </cell>
          <cell r="AB18" t="str">
            <v>12 Tháng</v>
          </cell>
          <cell r="AC18">
            <v>43951</v>
          </cell>
          <cell r="AE18">
            <v>7000000</v>
          </cell>
          <cell r="AK18">
            <v>2</v>
          </cell>
        </row>
        <row r="19">
          <cell r="B19" t="str">
            <v>119 cũ</v>
          </cell>
          <cell r="C19" t="str">
            <v>Trưởng ban An ninh ở</v>
          </cell>
          <cell r="J19">
            <v>0</v>
          </cell>
          <cell r="K19">
            <v>1410</v>
          </cell>
          <cell r="L19">
            <v>1539</v>
          </cell>
          <cell r="M19">
            <v>451500</v>
          </cell>
          <cell r="N19">
            <v>0</v>
          </cell>
          <cell r="O19">
            <v>0</v>
          </cell>
          <cell r="P19">
            <v>-451500</v>
          </cell>
          <cell r="Z19">
            <v>0</v>
          </cell>
          <cell r="AA19">
            <v>0</v>
          </cell>
        </row>
        <row r="20">
          <cell r="B20">
            <v>119</v>
          </cell>
          <cell r="C20" t="str">
            <v>Mai Nguyễn Diện Khoa</v>
          </cell>
          <cell r="D20">
            <v>5900000</v>
          </cell>
          <cell r="E20">
            <v>5900000</v>
          </cell>
          <cell r="J20">
            <v>5900000</v>
          </cell>
          <cell r="K20">
            <v>1539</v>
          </cell>
          <cell r="L20">
            <v>1575</v>
          </cell>
          <cell r="M20">
            <v>126000</v>
          </cell>
          <cell r="N20">
            <v>100000</v>
          </cell>
          <cell r="O20">
            <v>100000</v>
          </cell>
          <cell r="Z20">
            <v>6226000</v>
          </cell>
          <cell r="AA20">
            <v>0</v>
          </cell>
          <cell r="AI20" t="str">
            <v>x</v>
          </cell>
          <cell r="AK20">
            <v>1</v>
          </cell>
        </row>
        <row r="21">
          <cell r="B21">
            <v>120</v>
          </cell>
          <cell r="C21" t="str">
            <v>Alexander Drew Baltzer</v>
          </cell>
          <cell r="D21">
            <v>6100000</v>
          </cell>
          <cell r="E21">
            <v>6100000</v>
          </cell>
          <cell r="J21">
            <v>6100000</v>
          </cell>
          <cell r="K21">
            <v>2158</v>
          </cell>
          <cell r="L21">
            <v>2389</v>
          </cell>
          <cell r="M21">
            <v>808500</v>
          </cell>
          <cell r="N21">
            <v>100000</v>
          </cell>
          <cell r="O21">
            <v>100000</v>
          </cell>
          <cell r="Z21">
            <v>7108500</v>
          </cell>
          <cell r="AA21">
            <v>0</v>
          </cell>
          <cell r="AB21" t="str">
            <v>12 Tháng</v>
          </cell>
          <cell r="AC21">
            <v>43956</v>
          </cell>
          <cell r="AE21">
            <v>7000000</v>
          </cell>
          <cell r="AF21" t="str">
            <v>9 tháng</v>
          </cell>
          <cell r="AG21">
            <v>44016</v>
          </cell>
          <cell r="AI21" t="str">
            <v>x</v>
          </cell>
          <cell r="AK21">
            <v>1</v>
          </cell>
        </row>
        <row r="22">
          <cell r="B22">
            <v>121</v>
          </cell>
          <cell r="C22" t="str">
            <v>Trương Thị Diễm Mỹ</v>
          </cell>
          <cell r="D22">
            <v>5900000</v>
          </cell>
          <cell r="E22">
            <v>5900000</v>
          </cell>
          <cell r="J22">
            <v>5900000</v>
          </cell>
          <cell r="K22">
            <v>1991</v>
          </cell>
          <cell r="L22">
            <v>2647</v>
          </cell>
          <cell r="M22">
            <v>2296000</v>
          </cell>
          <cell r="N22">
            <v>300000</v>
          </cell>
          <cell r="O22">
            <v>100000</v>
          </cell>
          <cell r="Z22">
            <v>8596000</v>
          </cell>
          <cell r="AA22">
            <v>0</v>
          </cell>
          <cell r="AB22" t="str">
            <v>12 Tháng</v>
          </cell>
          <cell r="AC22">
            <v>43958</v>
          </cell>
          <cell r="AE22">
            <v>7000000</v>
          </cell>
          <cell r="AK22">
            <v>3</v>
          </cell>
        </row>
        <row r="23">
          <cell r="B23">
            <v>122</v>
          </cell>
          <cell r="C23" t="str">
            <v>Võ Văn Phong</v>
          </cell>
          <cell r="D23">
            <v>6100000</v>
          </cell>
          <cell r="E23">
            <v>6100000</v>
          </cell>
          <cell r="J23">
            <v>6100000</v>
          </cell>
          <cell r="K23">
            <v>1851</v>
          </cell>
          <cell r="L23">
            <v>2197</v>
          </cell>
          <cell r="M23">
            <v>1211000</v>
          </cell>
          <cell r="N23">
            <v>200000</v>
          </cell>
          <cell r="O23">
            <v>100000</v>
          </cell>
          <cell r="Z23">
            <v>7611000</v>
          </cell>
          <cell r="AA23">
            <v>0</v>
          </cell>
          <cell r="AB23" t="str">
            <v>12 Tháng</v>
          </cell>
          <cell r="AC23">
            <v>43922</v>
          </cell>
          <cell r="AE23">
            <v>7000000</v>
          </cell>
          <cell r="AK23">
            <v>2</v>
          </cell>
        </row>
        <row r="24">
          <cell r="B24">
            <v>123</v>
          </cell>
          <cell r="C24" t="str">
            <v>La Huệ Mẫn</v>
          </cell>
          <cell r="D24">
            <v>5900000</v>
          </cell>
          <cell r="E24">
            <v>5900000</v>
          </cell>
          <cell r="J24">
            <v>5900000</v>
          </cell>
          <cell r="K24">
            <v>1383</v>
          </cell>
          <cell r="L24">
            <v>1702</v>
          </cell>
          <cell r="M24">
            <v>1116500</v>
          </cell>
          <cell r="N24">
            <v>200000</v>
          </cell>
          <cell r="O24">
            <v>100000</v>
          </cell>
          <cell r="Z24">
            <v>7316500</v>
          </cell>
          <cell r="AA24">
            <v>0</v>
          </cell>
          <cell r="AB24" t="str">
            <v>12 Tháng</v>
          </cell>
          <cell r="AC24">
            <v>43946</v>
          </cell>
          <cell r="AE24">
            <v>7000000</v>
          </cell>
          <cell r="AI24" t="str">
            <v>x</v>
          </cell>
          <cell r="AK24">
            <v>2</v>
          </cell>
        </row>
        <row r="25">
          <cell r="B25">
            <v>124</v>
          </cell>
          <cell r="C25" t="str">
            <v>Mr. Richard WalKer</v>
          </cell>
          <cell r="D25">
            <v>6100000</v>
          </cell>
          <cell r="E25">
            <v>6100000</v>
          </cell>
          <cell r="J25">
            <v>6100000</v>
          </cell>
          <cell r="K25">
            <v>1077</v>
          </cell>
          <cell r="L25">
            <v>1249</v>
          </cell>
          <cell r="M25">
            <v>602000</v>
          </cell>
          <cell r="N25">
            <v>100000</v>
          </cell>
          <cell r="O25">
            <v>0</v>
          </cell>
          <cell r="Z25">
            <v>6802000</v>
          </cell>
          <cell r="AA25">
            <v>0</v>
          </cell>
          <cell r="AB25" t="str">
            <v>12 Tháng</v>
          </cell>
          <cell r="AC25">
            <v>43922</v>
          </cell>
          <cell r="AE25">
            <v>7000000</v>
          </cell>
          <cell r="AK25">
            <v>1</v>
          </cell>
        </row>
        <row r="26">
          <cell r="B26">
            <v>125</v>
          </cell>
          <cell r="C26" t="str">
            <v>Nguyễn Thị Phương Yến</v>
          </cell>
          <cell r="D26">
            <v>5900000</v>
          </cell>
          <cell r="E26">
            <v>5900000</v>
          </cell>
          <cell r="J26">
            <v>5900000</v>
          </cell>
          <cell r="K26">
            <v>996</v>
          </cell>
          <cell r="L26">
            <v>1207</v>
          </cell>
          <cell r="M26">
            <v>738500</v>
          </cell>
          <cell r="N26">
            <v>200000</v>
          </cell>
          <cell r="O26">
            <v>200000</v>
          </cell>
          <cell r="Z26">
            <v>7038500</v>
          </cell>
          <cell r="AA26">
            <v>0</v>
          </cell>
          <cell r="AB26" t="str">
            <v>12 Tháng</v>
          </cell>
          <cell r="AC26">
            <v>43985</v>
          </cell>
          <cell r="AE26">
            <v>7000000</v>
          </cell>
          <cell r="AI26" t="str">
            <v>x</v>
          </cell>
          <cell r="AK26">
            <v>2</v>
          </cell>
        </row>
        <row r="27">
          <cell r="B27">
            <v>126</v>
          </cell>
          <cell r="C27" t="str">
            <v>Nguyễn Yến Thi</v>
          </cell>
          <cell r="D27">
            <v>6100000</v>
          </cell>
          <cell r="E27">
            <v>6100000</v>
          </cell>
          <cell r="J27">
            <v>6100000</v>
          </cell>
          <cell r="K27">
            <v>1563</v>
          </cell>
          <cell r="L27">
            <v>1836</v>
          </cell>
          <cell r="M27">
            <v>955500</v>
          </cell>
          <cell r="N27">
            <v>100000</v>
          </cell>
          <cell r="O27">
            <v>0</v>
          </cell>
          <cell r="Z27">
            <v>7155500</v>
          </cell>
          <cell r="AA27">
            <v>0</v>
          </cell>
          <cell r="AB27" t="str">
            <v>12 Tháng</v>
          </cell>
          <cell r="AC27">
            <v>43917</v>
          </cell>
          <cell r="AE27">
            <v>7000000</v>
          </cell>
          <cell r="AK27">
            <v>1</v>
          </cell>
        </row>
        <row r="28">
          <cell r="B28" t="str">
            <v>127 cũ</v>
          </cell>
          <cell r="C28" t="str">
            <v>Huỳnh Thị Phương Mai</v>
          </cell>
          <cell r="J28">
            <v>0</v>
          </cell>
          <cell r="K28">
            <v>572</v>
          </cell>
          <cell r="L28">
            <v>660</v>
          </cell>
          <cell r="M28">
            <v>308000</v>
          </cell>
          <cell r="N28">
            <v>0</v>
          </cell>
          <cell r="O28">
            <v>0</v>
          </cell>
          <cell r="Z28">
            <v>308000</v>
          </cell>
          <cell r="AA28">
            <v>0</v>
          </cell>
        </row>
        <row r="29">
          <cell r="B29">
            <v>127</v>
          </cell>
          <cell r="C29" t="str">
            <v>Phan Châu Pha</v>
          </cell>
          <cell r="D29">
            <v>5900000</v>
          </cell>
          <cell r="E29">
            <v>5900000</v>
          </cell>
          <cell r="J29">
            <v>5900000</v>
          </cell>
          <cell r="K29">
            <v>660</v>
          </cell>
          <cell r="L29">
            <v>723</v>
          </cell>
          <cell r="M29">
            <v>220500</v>
          </cell>
          <cell r="N29">
            <v>100000</v>
          </cell>
          <cell r="O29">
            <v>100000</v>
          </cell>
          <cell r="Z29">
            <v>6320500</v>
          </cell>
          <cell r="AA29">
            <v>0</v>
          </cell>
          <cell r="AB29" t="str">
            <v>12 Tháng</v>
          </cell>
          <cell r="AC29">
            <v>43952</v>
          </cell>
          <cell r="AD29">
            <v>44275</v>
          </cell>
          <cell r="AE29">
            <v>7000000</v>
          </cell>
          <cell r="AI29" t="str">
            <v>x</v>
          </cell>
          <cell r="AJ29">
            <v>44105</v>
          </cell>
          <cell r="AK29">
            <v>1</v>
          </cell>
        </row>
        <row r="30">
          <cell r="B30">
            <v>128</v>
          </cell>
          <cell r="C30" t="str">
            <v>Hứa Huệ Châu</v>
          </cell>
          <cell r="D30">
            <v>6100000</v>
          </cell>
          <cell r="E30">
            <v>6100000</v>
          </cell>
          <cell r="G30" t="str">
            <v>119 chuyển 128 từ 13/7</v>
          </cell>
          <cell r="J30">
            <v>6100000</v>
          </cell>
          <cell r="K30">
            <v>1717</v>
          </cell>
          <cell r="L30">
            <v>2194</v>
          </cell>
          <cell r="M30">
            <v>1669500</v>
          </cell>
          <cell r="N30">
            <v>300000</v>
          </cell>
          <cell r="O30">
            <v>0</v>
          </cell>
          <cell r="Z30">
            <v>8069500</v>
          </cell>
          <cell r="AA30">
            <v>0</v>
          </cell>
          <cell r="AB30" t="str">
            <v>12 Tháng</v>
          </cell>
          <cell r="AC30">
            <v>43954</v>
          </cell>
          <cell r="AE30">
            <v>7000000</v>
          </cell>
          <cell r="AK30">
            <v>3</v>
          </cell>
        </row>
        <row r="31">
          <cell r="B31" t="str">
            <v>201 cũ</v>
          </cell>
          <cell r="C31" t="str">
            <v>Hồ Ngô Hy Quang</v>
          </cell>
          <cell r="J31">
            <v>0</v>
          </cell>
          <cell r="K31">
            <v>2202</v>
          </cell>
          <cell r="L31">
            <v>2462</v>
          </cell>
          <cell r="M31">
            <v>910000</v>
          </cell>
          <cell r="N31">
            <v>0</v>
          </cell>
          <cell r="O31">
            <v>0</v>
          </cell>
          <cell r="Y31" t="str">
            <v>Chuyển sang P210</v>
          </cell>
          <cell r="Z31">
            <v>910000</v>
          </cell>
          <cell r="AA31">
            <v>0</v>
          </cell>
          <cell r="AF31" t="str">
            <v>10 tháng</v>
          </cell>
          <cell r="AG31">
            <v>44015</v>
          </cell>
          <cell r="AI31" t="str">
            <v>x</v>
          </cell>
          <cell r="AJ31">
            <v>44013</v>
          </cell>
        </row>
        <row r="32">
          <cell r="B32" t="str">
            <v>201 trống</v>
          </cell>
          <cell r="K32">
            <v>2462</v>
          </cell>
          <cell r="L32">
            <v>2490</v>
          </cell>
          <cell r="M32">
            <v>98000</v>
          </cell>
          <cell r="P32">
            <v>-98000</v>
          </cell>
          <cell r="Z32">
            <v>0</v>
          </cell>
          <cell r="AA32">
            <v>0</v>
          </cell>
        </row>
        <row r="33">
          <cell r="B33">
            <v>201</v>
          </cell>
          <cell r="C33" t="str">
            <v>Trần Thị Mỹ Hằng</v>
          </cell>
          <cell r="D33">
            <v>6000000</v>
          </cell>
          <cell r="E33">
            <v>6000000</v>
          </cell>
          <cell r="J33">
            <v>6000000</v>
          </cell>
          <cell r="K33">
            <v>2490</v>
          </cell>
          <cell r="L33">
            <v>2507</v>
          </cell>
          <cell r="M33">
            <v>59500</v>
          </cell>
          <cell r="N33">
            <v>100000</v>
          </cell>
          <cell r="O33">
            <v>100000</v>
          </cell>
          <cell r="Z33">
            <v>6259500</v>
          </cell>
          <cell r="AA33">
            <v>0</v>
          </cell>
          <cell r="AB33" t="str">
            <v>12 Tháng</v>
          </cell>
          <cell r="AC33">
            <v>43916</v>
          </cell>
          <cell r="AE33">
            <v>7000000</v>
          </cell>
          <cell r="AF33" t="str">
            <v>12 tháng</v>
          </cell>
          <cell r="AG33">
            <v>44104</v>
          </cell>
          <cell r="AI33" t="str">
            <v>x</v>
          </cell>
          <cell r="AJ33">
            <v>44013</v>
          </cell>
          <cell r="AK33">
            <v>1</v>
          </cell>
        </row>
        <row r="34">
          <cell r="B34">
            <v>202</v>
          </cell>
          <cell r="C34" t="str">
            <v>Huỳnh Thanh Tú</v>
          </cell>
          <cell r="D34">
            <v>6000000</v>
          </cell>
          <cell r="E34">
            <v>6000000</v>
          </cell>
          <cell r="J34">
            <v>6000000</v>
          </cell>
          <cell r="K34">
            <v>1351</v>
          </cell>
          <cell r="L34">
            <v>1623</v>
          </cell>
          <cell r="M34">
            <v>952000</v>
          </cell>
          <cell r="N34">
            <v>200000</v>
          </cell>
          <cell r="O34">
            <v>100000</v>
          </cell>
          <cell r="Z34">
            <v>7252000</v>
          </cell>
          <cell r="AA34">
            <v>0</v>
          </cell>
          <cell r="AB34" t="str">
            <v>12 Tháng</v>
          </cell>
          <cell r="AC34">
            <v>43955</v>
          </cell>
          <cell r="AE34">
            <v>7000000</v>
          </cell>
          <cell r="AI34" t="str">
            <v>x</v>
          </cell>
          <cell r="AK34">
            <v>2</v>
          </cell>
        </row>
        <row r="35">
          <cell r="B35">
            <v>203</v>
          </cell>
          <cell r="C35" t="str">
            <v>Huỳnh Quang Hiếu</v>
          </cell>
          <cell r="D35">
            <v>5500000</v>
          </cell>
          <cell r="E35">
            <v>5500000</v>
          </cell>
          <cell r="J35">
            <v>5500000</v>
          </cell>
          <cell r="K35">
            <v>1384</v>
          </cell>
          <cell r="L35">
            <v>1495</v>
          </cell>
          <cell r="M35">
            <v>388500</v>
          </cell>
          <cell r="N35">
            <v>100000</v>
          </cell>
          <cell r="O35">
            <v>0</v>
          </cell>
          <cell r="Z35">
            <v>5988500</v>
          </cell>
          <cell r="AA35">
            <v>0</v>
          </cell>
          <cell r="AB35" t="str">
            <v>12 Tháng</v>
          </cell>
          <cell r="AC35">
            <v>43951</v>
          </cell>
          <cell r="AE35">
            <v>7000000</v>
          </cell>
          <cell r="AK35">
            <v>1</v>
          </cell>
        </row>
        <row r="36">
          <cell r="B36">
            <v>204</v>
          </cell>
          <cell r="C36" t="str">
            <v>Trần Phối Minh</v>
          </cell>
          <cell r="D36">
            <v>5500000</v>
          </cell>
          <cell r="E36">
            <v>5500000</v>
          </cell>
          <cell r="J36">
            <v>5500000</v>
          </cell>
          <cell r="K36">
            <v>435</v>
          </cell>
          <cell r="L36">
            <v>639</v>
          </cell>
          <cell r="M36">
            <v>714000</v>
          </cell>
          <cell r="N36">
            <v>250000</v>
          </cell>
          <cell r="O36">
            <v>200000</v>
          </cell>
          <cell r="Z36">
            <v>6664000</v>
          </cell>
          <cell r="AA36">
            <v>0</v>
          </cell>
          <cell r="AB36" t="str">
            <v>12 Tháng</v>
          </cell>
          <cell r="AC36">
            <v>43944</v>
          </cell>
          <cell r="AE36">
            <v>7000000</v>
          </cell>
          <cell r="AI36" t="str">
            <v>x</v>
          </cell>
          <cell r="AK36">
            <v>3</v>
          </cell>
          <cell r="AL36">
            <v>1</v>
          </cell>
        </row>
        <row r="37">
          <cell r="B37">
            <v>205</v>
          </cell>
          <cell r="C37" t="str">
            <v>Nguyễn Phạm Hoài Châu</v>
          </cell>
          <cell r="D37">
            <v>5500000</v>
          </cell>
          <cell r="E37">
            <v>5500000</v>
          </cell>
          <cell r="J37">
            <v>5500000</v>
          </cell>
          <cell r="K37">
            <v>1267</v>
          </cell>
          <cell r="L37">
            <v>1433</v>
          </cell>
          <cell r="M37">
            <v>581000</v>
          </cell>
          <cell r="N37">
            <v>200000</v>
          </cell>
          <cell r="O37">
            <v>100000</v>
          </cell>
          <cell r="Z37">
            <v>6381000</v>
          </cell>
          <cell r="AA37">
            <v>0</v>
          </cell>
          <cell r="AB37" t="str">
            <v>12 Tháng</v>
          </cell>
          <cell r="AC37">
            <v>43951</v>
          </cell>
          <cell r="AE37">
            <v>7000000</v>
          </cell>
          <cell r="AK37">
            <v>2</v>
          </cell>
        </row>
        <row r="38">
          <cell r="B38">
            <v>206</v>
          </cell>
          <cell r="C38" t="str">
            <v>Nguyễn Danh Đức</v>
          </cell>
          <cell r="D38">
            <v>5500000</v>
          </cell>
          <cell r="E38">
            <v>5500000</v>
          </cell>
          <cell r="J38">
            <v>5500000</v>
          </cell>
          <cell r="K38">
            <v>1763</v>
          </cell>
          <cell r="L38">
            <v>2184</v>
          </cell>
          <cell r="M38">
            <v>1473500</v>
          </cell>
          <cell r="N38">
            <v>200000</v>
          </cell>
          <cell r="O38">
            <v>0</v>
          </cell>
          <cell r="Z38">
            <v>7173500</v>
          </cell>
          <cell r="AA38">
            <v>0</v>
          </cell>
          <cell r="AB38" t="str">
            <v>12 Tháng</v>
          </cell>
          <cell r="AC38">
            <v>43945</v>
          </cell>
          <cell r="AE38">
            <v>7000000</v>
          </cell>
          <cell r="AK38">
            <v>2</v>
          </cell>
        </row>
        <row r="39">
          <cell r="B39">
            <v>207</v>
          </cell>
          <cell r="C39" t="str">
            <v>Nguyễn Tấn Tài</v>
          </cell>
          <cell r="D39">
            <v>5500000</v>
          </cell>
          <cell r="E39">
            <v>5500000</v>
          </cell>
          <cell r="J39">
            <v>5500000</v>
          </cell>
          <cell r="K39">
            <v>482</v>
          </cell>
          <cell r="L39">
            <v>600</v>
          </cell>
          <cell r="M39">
            <v>413000</v>
          </cell>
          <cell r="N39">
            <v>100000</v>
          </cell>
          <cell r="O39">
            <v>100000</v>
          </cell>
          <cell r="Z39">
            <v>6113000</v>
          </cell>
          <cell r="AA39">
            <v>0</v>
          </cell>
          <cell r="AB39" t="str">
            <v>6 Tháng</v>
          </cell>
          <cell r="AC39">
            <v>43952</v>
          </cell>
          <cell r="AE39">
            <v>7000000</v>
          </cell>
          <cell r="AF39" t="str">
            <v>6 tháng</v>
          </cell>
          <cell r="AG39">
            <v>44012</v>
          </cell>
          <cell r="AI39" t="str">
            <v>x</v>
          </cell>
          <cell r="AK39">
            <v>1</v>
          </cell>
        </row>
        <row r="40">
          <cell r="B40">
            <v>208</v>
          </cell>
          <cell r="C40" t="str">
            <v>Trần Huỳnh Đức</v>
          </cell>
          <cell r="D40">
            <v>5500000</v>
          </cell>
          <cell r="E40">
            <v>5500000</v>
          </cell>
          <cell r="H40" t="str">
            <v>x</v>
          </cell>
          <cell r="I40">
            <v>44122</v>
          </cell>
          <cell r="J40">
            <v>3193548</v>
          </cell>
          <cell r="K40">
            <v>2194</v>
          </cell>
          <cell r="L40">
            <v>2971</v>
          </cell>
          <cell r="M40">
            <v>2719500</v>
          </cell>
          <cell r="N40">
            <v>116129</v>
          </cell>
          <cell r="O40">
            <v>174194</v>
          </cell>
          <cell r="P40">
            <v>-16000</v>
          </cell>
          <cell r="V40">
            <v>-7000000</v>
          </cell>
          <cell r="Z40">
            <v>0</v>
          </cell>
          <cell r="AA40">
            <v>812629</v>
          </cell>
          <cell r="AB40" t="str">
            <v>6 Tháng</v>
          </cell>
          <cell r="AC40">
            <v>43939</v>
          </cell>
          <cell r="AE40">
            <v>7000000</v>
          </cell>
          <cell r="AK40">
            <v>2</v>
          </cell>
        </row>
        <row r="41">
          <cell r="B41" t="str">
            <v>208 vào</v>
          </cell>
          <cell r="C41" t="str">
            <v>Khách 208</v>
          </cell>
          <cell r="D41">
            <v>5500000</v>
          </cell>
          <cell r="E41">
            <v>5500000</v>
          </cell>
          <cell r="F41" t="str">
            <v>x</v>
          </cell>
          <cell r="G41">
            <v>44124</v>
          </cell>
          <cell r="J41">
            <v>2129032</v>
          </cell>
          <cell r="K41">
            <v>2971</v>
          </cell>
          <cell r="L41">
            <v>2971</v>
          </cell>
          <cell r="M41">
            <v>0</v>
          </cell>
          <cell r="N41">
            <v>116129</v>
          </cell>
          <cell r="O41">
            <v>116129</v>
          </cell>
          <cell r="P41">
            <v>-198000</v>
          </cell>
          <cell r="Z41">
            <v>2163290</v>
          </cell>
          <cell r="AA41">
            <v>0</v>
          </cell>
          <cell r="AB41" t="str">
            <v>12 Tháng</v>
          </cell>
          <cell r="AC41">
            <v>44123</v>
          </cell>
          <cell r="AE41">
            <v>7000000</v>
          </cell>
          <cell r="AI41" t="str">
            <v>x</v>
          </cell>
          <cell r="AJ41">
            <v>44123</v>
          </cell>
          <cell r="AK41">
            <v>3</v>
          </cell>
        </row>
        <row r="42">
          <cell r="B42">
            <v>209</v>
          </cell>
          <cell r="C42" t="str">
            <v>Lê Văn Quỳnh</v>
          </cell>
          <cell r="D42">
            <v>5500000</v>
          </cell>
          <cell r="E42">
            <v>5500000</v>
          </cell>
          <cell r="J42">
            <v>5500000</v>
          </cell>
          <cell r="K42">
            <v>588</v>
          </cell>
          <cell r="L42">
            <v>806</v>
          </cell>
          <cell r="M42">
            <v>763000</v>
          </cell>
          <cell r="N42">
            <v>200000</v>
          </cell>
          <cell r="O42">
            <v>0</v>
          </cell>
          <cell r="Z42">
            <v>6463000</v>
          </cell>
          <cell r="AA42">
            <v>0</v>
          </cell>
          <cell r="AB42" t="str">
            <v>12 Tháng</v>
          </cell>
          <cell r="AC42">
            <v>43922</v>
          </cell>
          <cell r="AE42">
            <v>7000000</v>
          </cell>
          <cell r="AK42">
            <v>2</v>
          </cell>
        </row>
        <row r="43">
          <cell r="B43" t="str">
            <v>210 cũ</v>
          </cell>
          <cell r="C43" t="str">
            <v>Nguyễn Quỳnh Uyên Trân</v>
          </cell>
          <cell r="J43">
            <v>0</v>
          </cell>
          <cell r="K43">
            <v>738</v>
          </cell>
          <cell r="L43">
            <v>860</v>
          </cell>
          <cell r="M43">
            <v>427000</v>
          </cell>
          <cell r="N43">
            <v>0</v>
          </cell>
          <cell r="O43">
            <v>0</v>
          </cell>
          <cell r="P43">
            <v>-427000</v>
          </cell>
          <cell r="Z43">
            <v>0</v>
          </cell>
          <cell r="AA43">
            <v>0</v>
          </cell>
          <cell r="AB43" t="str">
            <v>12 Tháng</v>
          </cell>
          <cell r="AC43">
            <v>43942</v>
          </cell>
          <cell r="AE43">
            <v>7000000</v>
          </cell>
          <cell r="AI43" t="str">
            <v>x</v>
          </cell>
        </row>
        <row r="44">
          <cell r="B44">
            <v>210</v>
          </cell>
          <cell r="C44" t="str">
            <v>Hồ Ngô Hy Quang</v>
          </cell>
          <cell r="D44">
            <v>5500000</v>
          </cell>
          <cell r="E44">
            <v>5500000</v>
          </cell>
          <cell r="J44">
            <v>5500000</v>
          </cell>
          <cell r="K44">
            <v>860</v>
          </cell>
          <cell r="L44">
            <v>943</v>
          </cell>
          <cell r="M44">
            <v>290500</v>
          </cell>
          <cell r="N44">
            <v>200000</v>
          </cell>
          <cell r="O44">
            <v>100000</v>
          </cell>
          <cell r="Y44" t="str">
            <v>Khách từ P201 chuyển qua</v>
          </cell>
          <cell r="Z44">
            <v>6090500</v>
          </cell>
          <cell r="AA44">
            <v>0</v>
          </cell>
          <cell r="AB44" t="str">
            <v>12 Tháng</v>
          </cell>
          <cell r="AC44">
            <v>43942</v>
          </cell>
          <cell r="AE44">
            <v>7000000</v>
          </cell>
          <cell r="AI44" t="str">
            <v>x</v>
          </cell>
          <cell r="AK44">
            <v>2</v>
          </cell>
        </row>
        <row r="45">
          <cell r="B45">
            <v>211</v>
          </cell>
          <cell r="C45" t="str">
            <v>Võ Ngọc Cẩm Tú</v>
          </cell>
          <cell r="D45">
            <v>5500000</v>
          </cell>
          <cell r="E45">
            <v>5500000</v>
          </cell>
          <cell r="J45">
            <v>5500000</v>
          </cell>
          <cell r="K45">
            <v>603</v>
          </cell>
          <cell r="L45">
            <v>679</v>
          </cell>
          <cell r="M45">
            <v>266000</v>
          </cell>
          <cell r="N45">
            <v>100000</v>
          </cell>
          <cell r="O45">
            <v>0</v>
          </cell>
          <cell r="Z45">
            <v>5866000</v>
          </cell>
          <cell r="AA45">
            <v>0</v>
          </cell>
          <cell r="AB45" t="str">
            <v>12 Tháng</v>
          </cell>
          <cell r="AC45">
            <v>43916</v>
          </cell>
          <cell r="AE45">
            <v>7000000</v>
          </cell>
          <cell r="AK45">
            <v>1</v>
          </cell>
        </row>
        <row r="46">
          <cell r="B46">
            <v>212</v>
          </cell>
          <cell r="C46" t="str">
            <v>Nguyễn Thị Diễm</v>
          </cell>
          <cell r="D46">
            <v>5500000</v>
          </cell>
          <cell r="E46">
            <v>5500000</v>
          </cell>
          <cell r="J46">
            <v>5500000</v>
          </cell>
          <cell r="K46">
            <v>857</v>
          </cell>
          <cell r="L46">
            <v>1021</v>
          </cell>
          <cell r="M46">
            <v>574000</v>
          </cell>
          <cell r="N46">
            <v>100000</v>
          </cell>
          <cell r="O46">
            <v>100000</v>
          </cell>
          <cell r="Z46">
            <v>6274000</v>
          </cell>
          <cell r="AA46">
            <v>0</v>
          </cell>
          <cell r="AB46" t="str">
            <v>6 Tháng</v>
          </cell>
          <cell r="AC46">
            <v>43984</v>
          </cell>
          <cell r="AE46">
            <v>7000000</v>
          </cell>
          <cell r="AK46">
            <v>1</v>
          </cell>
        </row>
        <row r="47">
          <cell r="B47">
            <v>213</v>
          </cell>
          <cell r="C47" t="str">
            <v>Nguyễn Thị Hằng Nga</v>
          </cell>
          <cell r="D47">
            <v>5500000</v>
          </cell>
          <cell r="E47">
            <v>5500000</v>
          </cell>
          <cell r="J47">
            <v>5500000</v>
          </cell>
          <cell r="K47">
            <v>305</v>
          </cell>
          <cell r="L47">
            <v>372</v>
          </cell>
          <cell r="M47">
            <v>234500</v>
          </cell>
          <cell r="N47">
            <v>200000</v>
          </cell>
          <cell r="O47">
            <v>100000</v>
          </cell>
          <cell r="Z47">
            <v>6034500</v>
          </cell>
          <cell r="AA47">
            <v>0</v>
          </cell>
          <cell r="AB47" t="str">
            <v>12 Tháng</v>
          </cell>
          <cell r="AC47">
            <v>43960</v>
          </cell>
          <cell r="AE47">
            <v>7000000</v>
          </cell>
          <cell r="AK47">
            <v>2</v>
          </cell>
        </row>
        <row r="48">
          <cell r="B48">
            <v>214</v>
          </cell>
          <cell r="C48" t="str">
            <v>Nguyễn Sỹ Đức</v>
          </cell>
          <cell r="D48">
            <v>5500000</v>
          </cell>
          <cell r="E48">
            <v>5500000</v>
          </cell>
          <cell r="J48">
            <v>5500000</v>
          </cell>
          <cell r="K48">
            <v>370</v>
          </cell>
          <cell r="L48">
            <v>459</v>
          </cell>
          <cell r="M48">
            <v>311500</v>
          </cell>
          <cell r="N48">
            <v>200000</v>
          </cell>
          <cell r="O48">
            <v>100000</v>
          </cell>
          <cell r="Z48">
            <v>6111500</v>
          </cell>
          <cell r="AA48">
            <v>0</v>
          </cell>
          <cell r="AB48" t="str">
            <v>12 Tháng</v>
          </cell>
          <cell r="AC48">
            <v>43946</v>
          </cell>
          <cell r="AE48">
            <v>7000000</v>
          </cell>
          <cell r="AK48">
            <v>2</v>
          </cell>
        </row>
        <row r="49">
          <cell r="B49">
            <v>215</v>
          </cell>
          <cell r="C49" t="str">
            <v>Võ Chí Cơ</v>
          </cell>
          <cell r="D49">
            <v>5500000</v>
          </cell>
          <cell r="E49">
            <v>5500000</v>
          </cell>
          <cell r="J49">
            <v>5500000</v>
          </cell>
          <cell r="K49">
            <v>607</v>
          </cell>
          <cell r="L49">
            <v>763</v>
          </cell>
          <cell r="M49">
            <v>546000</v>
          </cell>
          <cell r="N49">
            <v>200000</v>
          </cell>
          <cell r="O49">
            <v>100000</v>
          </cell>
          <cell r="Z49">
            <v>6346000</v>
          </cell>
          <cell r="AA49">
            <v>0</v>
          </cell>
          <cell r="AB49" t="str">
            <v>12 Tháng</v>
          </cell>
          <cell r="AC49">
            <v>43945</v>
          </cell>
          <cell r="AE49">
            <v>7000000</v>
          </cell>
          <cell r="AK49">
            <v>2</v>
          </cell>
        </row>
        <row r="50">
          <cell r="B50">
            <v>216</v>
          </cell>
          <cell r="C50" t="str">
            <v>Phạm Hữu Hồng Thuận</v>
          </cell>
          <cell r="D50">
            <v>5300000</v>
          </cell>
          <cell r="E50">
            <v>5300000</v>
          </cell>
          <cell r="J50">
            <v>5300000</v>
          </cell>
          <cell r="K50">
            <v>962</v>
          </cell>
          <cell r="L50">
            <v>1063</v>
          </cell>
          <cell r="M50">
            <v>353500</v>
          </cell>
          <cell r="N50">
            <v>200000</v>
          </cell>
          <cell r="O50">
            <v>100000</v>
          </cell>
          <cell r="Z50">
            <v>5953500</v>
          </cell>
          <cell r="AA50">
            <v>0</v>
          </cell>
          <cell r="AB50" t="str">
            <v>6 Tháng</v>
          </cell>
          <cell r="AC50">
            <v>43991</v>
          </cell>
          <cell r="AE50">
            <v>7000000</v>
          </cell>
          <cell r="AI50" t="str">
            <v>x</v>
          </cell>
          <cell r="AJ50">
            <v>43991</v>
          </cell>
          <cell r="AK50">
            <v>2</v>
          </cell>
        </row>
        <row r="51">
          <cell r="B51">
            <v>217</v>
          </cell>
          <cell r="C51" t="str">
            <v>Lê Đắc Bảo Duy</v>
          </cell>
          <cell r="D51">
            <v>5500000</v>
          </cell>
          <cell r="E51">
            <v>5500000</v>
          </cell>
          <cell r="J51">
            <v>5500000</v>
          </cell>
          <cell r="K51">
            <v>1072</v>
          </cell>
          <cell r="L51">
            <v>1345</v>
          </cell>
          <cell r="M51">
            <v>955500</v>
          </cell>
          <cell r="N51">
            <v>250000</v>
          </cell>
          <cell r="O51">
            <v>0</v>
          </cell>
          <cell r="Z51">
            <v>6705500</v>
          </cell>
          <cell r="AA51">
            <v>0</v>
          </cell>
          <cell r="AB51" t="str">
            <v>12 Tháng</v>
          </cell>
          <cell r="AC51">
            <v>43959</v>
          </cell>
          <cell r="AE51">
            <v>7000000</v>
          </cell>
          <cell r="AK51">
            <v>3</v>
          </cell>
          <cell r="AL51">
            <v>1</v>
          </cell>
        </row>
        <row r="52">
          <cell r="B52">
            <v>218</v>
          </cell>
          <cell r="C52" t="str">
            <v>Mr.LIAM BURDON</v>
          </cell>
          <cell r="D52">
            <v>5500000</v>
          </cell>
          <cell r="E52">
            <v>5500000</v>
          </cell>
          <cell r="J52">
            <v>5500000</v>
          </cell>
          <cell r="K52">
            <v>574</v>
          </cell>
          <cell r="L52">
            <v>702</v>
          </cell>
          <cell r="M52">
            <v>448000</v>
          </cell>
          <cell r="N52">
            <v>100000</v>
          </cell>
          <cell r="O52">
            <v>0</v>
          </cell>
          <cell r="Z52">
            <v>6048000</v>
          </cell>
          <cell r="AA52">
            <v>0</v>
          </cell>
          <cell r="AB52" t="str">
            <v>12 Tháng</v>
          </cell>
          <cell r="AC52">
            <v>43948</v>
          </cell>
          <cell r="AE52">
            <v>7000000</v>
          </cell>
          <cell r="AK52">
            <v>1</v>
          </cell>
        </row>
        <row r="53">
          <cell r="B53">
            <v>219</v>
          </cell>
          <cell r="C53" t="str">
            <v>Nguyễn Thị Thảo Ly</v>
          </cell>
          <cell r="D53">
            <v>5500000</v>
          </cell>
          <cell r="E53">
            <v>5500000</v>
          </cell>
          <cell r="J53">
            <v>5500000</v>
          </cell>
          <cell r="K53">
            <v>664</v>
          </cell>
          <cell r="L53">
            <v>808</v>
          </cell>
          <cell r="M53">
            <v>504000</v>
          </cell>
          <cell r="N53">
            <v>300000</v>
          </cell>
          <cell r="O53">
            <v>100000</v>
          </cell>
          <cell r="Z53">
            <v>6404000</v>
          </cell>
          <cell r="AA53">
            <v>0</v>
          </cell>
          <cell r="AB53" t="str">
            <v>12 Tháng</v>
          </cell>
          <cell r="AC53">
            <v>43941</v>
          </cell>
          <cell r="AE53">
            <v>7000000</v>
          </cell>
          <cell r="AK53">
            <v>3</v>
          </cell>
        </row>
        <row r="54">
          <cell r="B54">
            <v>220</v>
          </cell>
          <cell r="C54" t="str">
            <v>Đào Thế Hoàng</v>
          </cell>
          <cell r="D54">
            <v>5500000</v>
          </cell>
          <cell r="E54">
            <v>5500000</v>
          </cell>
          <cell r="H54" t="str">
            <v>x</v>
          </cell>
          <cell r="I54">
            <v>44122</v>
          </cell>
          <cell r="J54">
            <v>3193548</v>
          </cell>
          <cell r="K54">
            <v>1074</v>
          </cell>
          <cell r="L54">
            <v>1421</v>
          </cell>
          <cell r="M54">
            <v>1214500</v>
          </cell>
          <cell r="N54">
            <v>174194</v>
          </cell>
          <cell r="O54">
            <v>0</v>
          </cell>
          <cell r="P54">
            <v>-10000</v>
          </cell>
          <cell r="V54">
            <v>-7000000</v>
          </cell>
          <cell r="Z54">
            <v>0</v>
          </cell>
          <cell r="AA54">
            <v>2427758</v>
          </cell>
          <cell r="AB54" t="str">
            <v>6 Tháng</v>
          </cell>
          <cell r="AC54">
            <v>43938</v>
          </cell>
          <cell r="AE54">
            <v>7000000</v>
          </cell>
          <cell r="AK54">
            <v>3</v>
          </cell>
        </row>
        <row r="55">
          <cell r="B55" t="str">
            <v>220 vào</v>
          </cell>
          <cell r="C55" t="str">
            <v>Nguyễn Đăng Khoa</v>
          </cell>
          <cell r="D55">
            <v>5500000</v>
          </cell>
          <cell r="E55">
            <v>5500000</v>
          </cell>
          <cell r="F55" t="str">
            <v>x</v>
          </cell>
          <cell r="G55">
            <v>44124</v>
          </cell>
          <cell r="J55">
            <v>2129032</v>
          </cell>
          <cell r="K55">
            <v>1421</v>
          </cell>
          <cell r="L55">
            <v>1421</v>
          </cell>
          <cell r="M55">
            <v>0</v>
          </cell>
          <cell r="N55">
            <v>116129</v>
          </cell>
          <cell r="O55">
            <v>116129</v>
          </cell>
          <cell r="P55">
            <v>-125000</v>
          </cell>
          <cell r="Z55">
            <v>2236290</v>
          </cell>
          <cell r="AA55">
            <v>0</v>
          </cell>
          <cell r="AB55" t="str">
            <v>12 Tháng</v>
          </cell>
          <cell r="AC55">
            <v>44123</v>
          </cell>
          <cell r="AE55">
            <v>7000000</v>
          </cell>
          <cell r="AI55" t="str">
            <v>x</v>
          </cell>
          <cell r="AJ55">
            <v>44123</v>
          </cell>
          <cell r="AK55">
            <v>3</v>
          </cell>
        </row>
        <row r="56">
          <cell r="B56">
            <v>221</v>
          </cell>
          <cell r="C56" t="str">
            <v>Phạm Tuấn Kiệt</v>
          </cell>
          <cell r="D56">
            <v>5500000</v>
          </cell>
          <cell r="E56">
            <v>5500000</v>
          </cell>
          <cell r="J56">
            <v>5500000</v>
          </cell>
          <cell r="K56">
            <v>756</v>
          </cell>
          <cell r="L56">
            <v>972</v>
          </cell>
          <cell r="M56">
            <v>756000</v>
          </cell>
          <cell r="N56">
            <v>300000</v>
          </cell>
          <cell r="O56">
            <v>200000</v>
          </cell>
          <cell r="Z56">
            <v>6756000</v>
          </cell>
          <cell r="AA56">
            <v>0</v>
          </cell>
          <cell r="AB56" t="str">
            <v>12 Tháng</v>
          </cell>
          <cell r="AC56">
            <v>43950</v>
          </cell>
          <cell r="AE56">
            <v>8000000</v>
          </cell>
          <cell r="AK56">
            <v>3</v>
          </cell>
        </row>
        <row r="57">
          <cell r="B57">
            <v>222</v>
          </cell>
          <cell r="C57" t="str">
            <v>Nguyễn Cao Trí</v>
          </cell>
          <cell r="D57">
            <v>5500000</v>
          </cell>
          <cell r="E57">
            <v>5500000</v>
          </cell>
          <cell r="J57">
            <v>5500000</v>
          </cell>
          <cell r="K57">
            <v>972</v>
          </cell>
          <cell r="L57">
            <v>1244</v>
          </cell>
          <cell r="M57">
            <v>952000</v>
          </cell>
          <cell r="N57">
            <v>200000</v>
          </cell>
          <cell r="O57">
            <v>0</v>
          </cell>
          <cell r="Z57">
            <v>6652000</v>
          </cell>
          <cell r="AA57">
            <v>0</v>
          </cell>
          <cell r="AB57" t="str">
            <v>12 Tháng</v>
          </cell>
          <cell r="AC57">
            <v>43960</v>
          </cell>
          <cell r="AE57">
            <v>7000000</v>
          </cell>
          <cell r="AK57">
            <v>2</v>
          </cell>
        </row>
        <row r="58">
          <cell r="B58">
            <v>223</v>
          </cell>
          <cell r="C58" t="str">
            <v>Nguyễn Yến Như</v>
          </cell>
          <cell r="D58">
            <v>5500000</v>
          </cell>
          <cell r="E58">
            <v>5500000</v>
          </cell>
          <cell r="J58">
            <v>5500000</v>
          </cell>
          <cell r="K58">
            <v>1536</v>
          </cell>
          <cell r="L58">
            <v>1791</v>
          </cell>
          <cell r="M58">
            <v>892500</v>
          </cell>
          <cell r="N58">
            <v>300000</v>
          </cell>
          <cell r="O58">
            <v>100000</v>
          </cell>
          <cell r="Z58">
            <v>6792500</v>
          </cell>
          <cell r="AA58">
            <v>0</v>
          </cell>
          <cell r="AB58" t="str">
            <v>12 Tháng</v>
          </cell>
          <cell r="AC58">
            <v>43929</v>
          </cell>
          <cell r="AE58">
            <v>7000000</v>
          </cell>
          <cell r="AK58">
            <v>3</v>
          </cell>
        </row>
        <row r="59">
          <cell r="B59">
            <v>224</v>
          </cell>
          <cell r="C59" t="str">
            <v>Quang Nhựt Trung</v>
          </cell>
          <cell r="D59">
            <v>5500000</v>
          </cell>
          <cell r="E59">
            <v>5500000</v>
          </cell>
          <cell r="J59">
            <v>5500000</v>
          </cell>
          <cell r="K59">
            <v>743</v>
          </cell>
          <cell r="L59">
            <v>891</v>
          </cell>
          <cell r="M59">
            <v>518000</v>
          </cell>
          <cell r="N59">
            <v>200000</v>
          </cell>
          <cell r="O59">
            <v>100000</v>
          </cell>
          <cell r="Z59">
            <v>6318000</v>
          </cell>
          <cell r="AA59">
            <v>0</v>
          </cell>
          <cell r="AB59" t="str">
            <v>12 Tháng</v>
          </cell>
          <cell r="AC59">
            <v>43951</v>
          </cell>
          <cell r="AE59">
            <v>7000000</v>
          </cell>
          <cell r="AK59">
            <v>2</v>
          </cell>
        </row>
        <row r="60">
          <cell r="B60">
            <v>225</v>
          </cell>
          <cell r="C60" t="str">
            <v>Ngô Thường Phúc</v>
          </cell>
          <cell r="D60">
            <v>5500000</v>
          </cell>
          <cell r="E60">
            <v>5500000</v>
          </cell>
          <cell r="J60">
            <v>5500000</v>
          </cell>
          <cell r="K60">
            <v>802</v>
          </cell>
          <cell r="L60">
            <v>1019</v>
          </cell>
          <cell r="M60">
            <v>759500</v>
          </cell>
          <cell r="N60">
            <v>200000</v>
          </cell>
          <cell r="O60">
            <v>200000</v>
          </cell>
          <cell r="Z60">
            <v>6659500</v>
          </cell>
          <cell r="AA60">
            <v>0</v>
          </cell>
          <cell r="AB60" t="str">
            <v>6 Tháng</v>
          </cell>
          <cell r="AC60">
            <v>43938</v>
          </cell>
          <cell r="AE60">
            <v>7000000</v>
          </cell>
          <cell r="AK60">
            <v>2</v>
          </cell>
        </row>
        <row r="61">
          <cell r="B61">
            <v>226</v>
          </cell>
          <cell r="C61" t="str">
            <v>Vũ Bình Phương Anh</v>
          </cell>
          <cell r="D61">
            <v>5500000</v>
          </cell>
          <cell r="E61">
            <v>5500000</v>
          </cell>
          <cell r="J61">
            <v>5500000</v>
          </cell>
          <cell r="K61">
            <v>587</v>
          </cell>
          <cell r="L61">
            <v>704</v>
          </cell>
          <cell r="M61">
            <v>409500</v>
          </cell>
          <cell r="N61">
            <v>200000</v>
          </cell>
          <cell r="O61">
            <v>100000</v>
          </cell>
          <cell r="Z61">
            <v>6209500</v>
          </cell>
          <cell r="AA61">
            <v>0</v>
          </cell>
          <cell r="AB61" t="str">
            <v>12 Tháng</v>
          </cell>
          <cell r="AC61">
            <v>43952</v>
          </cell>
          <cell r="AE61">
            <v>7000000</v>
          </cell>
          <cell r="AK61">
            <v>2</v>
          </cell>
        </row>
        <row r="62">
          <cell r="B62">
            <v>227</v>
          </cell>
          <cell r="C62" t="str">
            <v>Nguyễn Giang Trúc Vân</v>
          </cell>
          <cell r="D62">
            <v>5500000</v>
          </cell>
          <cell r="E62">
            <v>5500000</v>
          </cell>
          <cell r="J62">
            <v>5500000</v>
          </cell>
          <cell r="K62">
            <v>338</v>
          </cell>
          <cell r="L62">
            <v>387</v>
          </cell>
          <cell r="M62">
            <v>171500</v>
          </cell>
          <cell r="N62">
            <v>100000</v>
          </cell>
          <cell r="O62">
            <v>100000</v>
          </cell>
          <cell r="Z62">
            <v>5871500</v>
          </cell>
          <cell r="AA62">
            <v>0</v>
          </cell>
          <cell r="AB62" t="str">
            <v>12 Tháng</v>
          </cell>
          <cell r="AC62">
            <v>43949</v>
          </cell>
          <cell r="AE62">
            <v>7000000</v>
          </cell>
          <cell r="AK62">
            <v>1</v>
          </cell>
        </row>
        <row r="63">
          <cell r="B63">
            <v>228</v>
          </cell>
          <cell r="C63" t="str">
            <v>Huỳnh Thị Bảo Yến</v>
          </cell>
          <cell r="D63">
            <v>5500000</v>
          </cell>
          <cell r="E63">
            <v>5500000</v>
          </cell>
          <cell r="J63">
            <v>5500000</v>
          </cell>
          <cell r="K63">
            <v>534</v>
          </cell>
          <cell r="L63">
            <v>711</v>
          </cell>
          <cell r="M63">
            <v>619500</v>
          </cell>
          <cell r="N63">
            <v>200000</v>
          </cell>
          <cell r="O63">
            <v>200000</v>
          </cell>
          <cell r="Z63">
            <v>6519500</v>
          </cell>
          <cell r="AA63">
            <v>0</v>
          </cell>
          <cell r="AB63" t="str">
            <v>12 Tháng</v>
          </cell>
          <cell r="AC63">
            <v>43959</v>
          </cell>
          <cell r="AE63">
            <v>7000000</v>
          </cell>
          <cell r="AI63" t="str">
            <v>x</v>
          </cell>
          <cell r="AK63">
            <v>2</v>
          </cell>
        </row>
        <row r="64">
          <cell r="B64">
            <v>301</v>
          </cell>
          <cell r="C64" t="str">
            <v>Trương Đức Chánh</v>
          </cell>
          <cell r="D64">
            <v>5500000</v>
          </cell>
          <cell r="E64">
            <v>5500000</v>
          </cell>
          <cell r="J64">
            <v>5500000</v>
          </cell>
          <cell r="K64">
            <v>987</v>
          </cell>
          <cell r="L64">
            <v>1044</v>
          </cell>
          <cell r="M64">
            <v>199500</v>
          </cell>
          <cell r="N64">
            <v>100000</v>
          </cell>
          <cell r="O64">
            <v>100000</v>
          </cell>
          <cell r="Z64">
            <v>5899500</v>
          </cell>
          <cell r="AA64">
            <v>0</v>
          </cell>
          <cell r="AB64" t="str">
            <v>6 Tháng</v>
          </cell>
          <cell r="AC64">
            <v>43913</v>
          </cell>
          <cell r="AE64">
            <v>7000000</v>
          </cell>
          <cell r="AK64">
            <v>1</v>
          </cell>
        </row>
        <row r="65">
          <cell r="B65">
            <v>302</v>
          </cell>
          <cell r="C65" t="str">
            <v>Nguyễn Trúc Mai</v>
          </cell>
          <cell r="D65">
            <v>5100000</v>
          </cell>
          <cell r="E65">
            <v>5100000</v>
          </cell>
          <cell r="J65">
            <v>5100000</v>
          </cell>
          <cell r="K65">
            <v>935</v>
          </cell>
          <cell r="L65">
            <v>1318</v>
          </cell>
          <cell r="M65">
            <v>1340500</v>
          </cell>
          <cell r="N65">
            <v>200000</v>
          </cell>
          <cell r="O65">
            <v>100000</v>
          </cell>
          <cell r="Z65">
            <v>6740500</v>
          </cell>
          <cell r="AA65">
            <v>0</v>
          </cell>
          <cell r="AB65" t="str">
            <v>12 Tháng</v>
          </cell>
          <cell r="AC65">
            <v>43934</v>
          </cell>
          <cell r="AE65">
            <v>7000000</v>
          </cell>
          <cell r="AK65">
            <v>2</v>
          </cell>
        </row>
        <row r="66">
          <cell r="B66">
            <v>303</v>
          </cell>
          <cell r="C66" t="str">
            <v>Nguyễn Ngọc Thảo</v>
          </cell>
          <cell r="D66">
            <v>5500000</v>
          </cell>
          <cell r="E66">
            <v>5500000</v>
          </cell>
          <cell r="J66">
            <v>5500000</v>
          </cell>
          <cell r="K66">
            <v>222</v>
          </cell>
          <cell r="L66">
            <v>280</v>
          </cell>
          <cell r="M66">
            <v>203000</v>
          </cell>
          <cell r="N66">
            <v>100000</v>
          </cell>
          <cell r="O66">
            <v>100000</v>
          </cell>
          <cell r="Z66">
            <v>5903000</v>
          </cell>
          <cell r="AA66">
            <v>0</v>
          </cell>
          <cell r="AB66" t="str">
            <v>12 Tháng</v>
          </cell>
          <cell r="AC66">
            <v>43946</v>
          </cell>
          <cell r="AE66">
            <v>7000000</v>
          </cell>
          <cell r="AK66">
            <v>1</v>
          </cell>
        </row>
        <row r="67">
          <cell r="B67">
            <v>304</v>
          </cell>
          <cell r="C67" t="str">
            <v>Nguyễn Đức Lợi</v>
          </cell>
          <cell r="D67">
            <v>5500000</v>
          </cell>
          <cell r="E67">
            <v>5500000</v>
          </cell>
          <cell r="J67">
            <v>5500000</v>
          </cell>
          <cell r="K67">
            <v>1105</v>
          </cell>
          <cell r="L67">
            <v>1172</v>
          </cell>
          <cell r="M67">
            <v>234500</v>
          </cell>
          <cell r="N67">
            <v>100000</v>
          </cell>
          <cell r="O67">
            <v>200000</v>
          </cell>
          <cell r="Z67">
            <v>6034500</v>
          </cell>
          <cell r="AA67">
            <v>0</v>
          </cell>
          <cell r="AB67" t="str">
            <v>6 Tháng</v>
          </cell>
          <cell r="AC67">
            <v>43969</v>
          </cell>
          <cell r="AE67">
            <v>7000000</v>
          </cell>
          <cell r="AI67" t="str">
            <v>x</v>
          </cell>
          <cell r="AK67">
            <v>1</v>
          </cell>
        </row>
        <row r="68">
          <cell r="B68">
            <v>305</v>
          </cell>
          <cell r="C68" t="str">
            <v>Nguyễn Trần Phương Linh</v>
          </cell>
          <cell r="D68">
            <v>5500000</v>
          </cell>
          <cell r="E68">
            <v>5500000</v>
          </cell>
          <cell r="J68">
            <v>5500000</v>
          </cell>
          <cell r="K68">
            <v>739</v>
          </cell>
          <cell r="L68">
            <v>903</v>
          </cell>
          <cell r="M68">
            <v>574000</v>
          </cell>
          <cell r="N68">
            <v>100000</v>
          </cell>
          <cell r="O68">
            <v>0</v>
          </cell>
          <cell r="Z68">
            <v>6174000</v>
          </cell>
          <cell r="AA68">
            <v>0</v>
          </cell>
          <cell r="AB68" t="str">
            <v>12 Tháng</v>
          </cell>
          <cell r="AC68">
            <v>43947</v>
          </cell>
          <cell r="AE68">
            <v>7000000</v>
          </cell>
          <cell r="AK68">
            <v>1</v>
          </cell>
        </row>
        <row r="69">
          <cell r="B69">
            <v>306</v>
          </cell>
          <cell r="C69" t="str">
            <v>Đặng Thái Hải Nam</v>
          </cell>
          <cell r="D69">
            <v>5500000</v>
          </cell>
          <cell r="E69">
            <v>5500000</v>
          </cell>
          <cell r="J69">
            <v>5500000</v>
          </cell>
          <cell r="K69">
            <v>675</v>
          </cell>
          <cell r="L69">
            <v>868</v>
          </cell>
          <cell r="M69">
            <v>675500</v>
          </cell>
          <cell r="N69">
            <v>200000</v>
          </cell>
          <cell r="O69">
            <v>200000</v>
          </cell>
          <cell r="Z69">
            <v>6575500</v>
          </cell>
          <cell r="AA69">
            <v>0</v>
          </cell>
          <cell r="AB69" t="str">
            <v>12 Tháng</v>
          </cell>
          <cell r="AC69">
            <v>43946</v>
          </cell>
          <cell r="AE69">
            <v>7000000</v>
          </cell>
          <cell r="AF69" t="str">
            <v>6 tháng</v>
          </cell>
          <cell r="AG69">
            <v>44012</v>
          </cell>
          <cell r="AI69" t="str">
            <v>x</v>
          </cell>
          <cell r="AK69">
            <v>2</v>
          </cell>
        </row>
        <row r="70">
          <cell r="B70">
            <v>307</v>
          </cell>
          <cell r="C70" t="str">
            <v>Phạm Ngọc Đan Thanh</v>
          </cell>
          <cell r="D70">
            <v>5500000</v>
          </cell>
          <cell r="E70">
            <v>5500000</v>
          </cell>
          <cell r="J70">
            <v>5500000</v>
          </cell>
          <cell r="K70">
            <v>1179</v>
          </cell>
          <cell r="L70">
            <v>1344</v>
          </cell>
          <cell r="M70">
            <v>577500</v>
          </cell>
          <cell r="N70">
            <v>200000</v>
          </cell>
          <cell r="O70">
            <v>0</v>
          </cell>
          <cell r="Z70">
            <v>6277500</v>
          </cell>
          <cell r="AA70">
            <v>0</v>
          </cell>
          <cell r="AB70" t="str">
            <v>12 Tháng</v>
          </cell>
          <cell r="AC70">
            <v>43910</v>
          </cell>
          <cell r="AE70">
            <v>7000000</v>
          </cell>
          <cell r="AK70">
            <v>2</v>
          </cell>
        </row>
        <row r="71">
          <cell r="B71">
            <v>308</v>
          </cell>
          <cell r="C71" t="str">
            <v>Nguyễn Thị Thuỳ Trang</v>
          </cell>
          <cell r="D71">
            <v>5500000</v>
          </cell>
          <cell r="E71">
            <v>5500000</v>
          </cell>
          <cell r="J71">
            <v>5500000</v>
          </cell>
          <cell r="K71">
            <v>626</v>
          </cell>
          <cell r="L71">
            <v>718</v>
          </cell>
          <cell r="M71">
            <v>322000</v>
          </cell>
          <cell r="N71">
            <v>100000</v>
          </cell>
          <cell r="O71">
            <v>100000</v>
          </cell>
          <cell r="Z71">
            <v>6022000</v>
          </cell>
          <cell r="AA71">
            <v>0</v>
          </cell>
          <cell r="AB71" t="str">
            <v>6 Tháng</v>
          </cell>
          <cell r="AC71">
            <v>43944</v>
          </cell>
          <cell r="AE71">
            <v>7000000</v>
          </cell>
          <cell r="AF71" t="str">
            <v>6 tháng</v>
          </cell>
          <cell r="AG71">
            <v>44015</v>
          </cell>
          <cell r="AI71" t="str">
            <v>x</v>
          </cell>
          <cell r="AK71">
            <v>1</v>
          </cell>
        </row>
        <row r="72">
          <cell r="B72">
            <v>309</v>
          </cell>
          <cell r="C72" t="str">
            <v>Nguyễn Thị Xuân Thảo</v>
          </cell>
          <cell r="D72">
            <v>5500000</v>
          </cell>
          <cell r="E72">
            <v>5500000</v>
          </cell>
          <cell r="J72">
            <v>5500000</v>
          </cell>
          <cell r="K72">
            <v>678</v>
          </cell>
          <cell r="L72">
            <v>790</v>
          </cell>
          <cell r="M72">
            <v>392000</v>
          </cell>
          <cell r="N72">
            <v>200000</v>
          </cell>
          <cell r="O72">
            <v>100000</v>
          </cell>
          <cell r="Z72">
            <v>6192000</v>
          </cell>
          <cell r="AA72">
            <v>0</v>
          </cell>
          <cell r="AB72" t="str">
            <v>12 Tháng</v>
          </cell>
          <cell r="AC72">
            <v>43921</v>
          </cell>
          <cell r="AE72">
            <v>7000000</v>
          </cell>
          <cell r="AK72">
            <v>2</v>
          </cell>
        </row>
        <row r="73">
          <cell r="B73">
            <v>310</v>
          </cell>
          <cell r="C73" t="str">
            <v>Nguyễn Thị Thuỳ Linh</v>
          </cell>
          <cell r="D73">
            <v>5500000</v>
          </cell>
          <cell r="E73">
            <v>5500000</v>
          </cell>
          <cell r="J73">
            <v>5500000</v>
          </cell>
          <cell r="K73">
            <v>1478</v>
          </cell>
          <cell r="L73">
            <v>1742</v>
          </cell>
          <cell r="M73">
            <v>924000</v>
          </cell>
          <cell r="N73">
            <v>200000</v>
          </cell>
          <cell r="O73">
            <v>200000</v>
          </cell>
          <cell r="Z73">
            <v>6824000</v>
          </cell>
          <cell r="AA73">
            <v>0</v>
          </cell>
          <cell r="AB73" t="str">
            <v>12 Tháng</v>
          </cell>
          <cell r="AC73">
            <v>44017</v>
          </cell>
          <cell r="AE73">
            <v>7000000</v>
          </cell>
          <cell r="AF73" t="str">
            <v>12 tháng</v>
          </cell>
          <cell r="AG73">
            <v>44017</v>
          </cell>
          <cell r="AI73" t="str">
            <v>x</v>
          </cell>
          <cell r="AJ73">
            <v>44013</v>
          </cell>
          <cell r="AK73">
            <v>2</v>
          </cell>
        </row>
        <row r="74">
          <cell r="B74">
            <v>311</v>
          </cell>
          <cell r="C74" t="str">
            <v>Lữ  Văn Lợi</v>
          </cell>
          <cell r="D74">
            <v>5500000</v>
          </cell>
          <cell r="E74">
            <v>5500000</v>
          </cell>
          <cell r="J74">
            <v>5500000</v>
          </cell>
          <cell r="K74">
            <v>1534</v>
          </cell>
          <cell r="L74">
            <v>1827</v>
          </cell>
          <cell r="M74">
            <v>1025500</v>
          </cell>
          <cell r="N74">
            <v>200000</v>
          </cell>
          <cell r="O74">
            <v>100000</v>
          </cell>
          <cell r="Z74">
            <v>6825500</v>
          </cell>
          <cell r="AA74">
            <v>0</v>
          </cell>
          <cell r="AB74" t="str">
            <v>12 Tháng</v>
          </cell>
          <cell r="AC74">
            <v>43909</v>
          </cell>
          <cell r="AE74">
            <v>7000000</v>
          </cell>
          <cell r="AK74">
            <v>2</v>
          </cell>
        </row>
        <row r="75">
          <cell r="B75">
            <v>312</v>
          </cell>
          <cell r="C75" t="str">
            <v>Lê Thị Hà</v>
          </cell>
          <cell r="D75">
            <v>5500000</v>
          </cell>
          <cell r="E75">
            <v>5500000</v>
          </cell>
          <cell r="J75">
            <v>5500000</v>
          </cell>
          <cell r="K75">
            <v>973</v>
          </cell>
          <cell r="L75">
            <v>1162</v>
          </cell>
          <cell r="M75">
            <v>661500</v>
          </cell>
          <cell r="N75">
            <v>200000</v>
          </cell>
          <cell r="O75">
            <v>0</v>
          </cell>
          <cell r="Z75">
            <v>6361500</v>
          </cell>
          <cell r="AA75">
            <v>0</v>
          </cell>
          <cell r="AB75" t="str">
            <v>6 Tháng</v>
          </cell>
          <cell r="AC75">
            <v>43941</v>
          </cell>
          <cell r="AE75">
            <v>7000000</v>
          </cell>
          <cell r="AK75">
            <v>2</v>
          </cell>
        </row>
        <row r="76">
          <cell r="B76">
            <v>313</v>
          </cell>
          <cell r="C76" t="str">
            <v>Vũ Thị Đoan Thục</v>
          </cell>
          <cell r="D76">
            <v>5500000</v>
          </cell>
          <cell r="E76">
            <v>5500000</v>
          </cell>
          <cell r="J76">
            <v>5500000</v>
          </cell>
          <cell r="K76">
            <v>885</v>
          </cell>
          <cell r="L76">
            <v>1095</v>
          </cell>
          <cell r="M76">
            <v>735000</v>
          </cell>
          <cell r="N76">
            <v>250000</v>
          </cell>
          <cell r="O76">
            <v>0</v>
          </cell>
          <cell r="Z76">
            <v>6485000</v>
          </cell>
          <cell r="AA76">
            <v>0</v>
          </cell>
          <cell r="AB76" t="str">
            <v>12 Tháng</v>
          </cell>
          <cell r="AC76">
            <v>43933</v>
          </cell>
          <cell r="AE76">
            <v>7000000</v>
          </cell>
          <cell r="AK76">
            <v>3</v>
          </cell>
          <cell r="AL76">
            <v>1</v>
          </cell>
        </row>
        <row r="77">
          <cell r="B77">
            <v>314</v>
          </cell>
          <cell r="C77" t="str">
            <v>Huynh My</v>
          </cell>
          <cell r="D77">
            <v>5500000</v>
          </cell>
          <cell r="E77">
            <v>5500000</v>
          </cell>
          <cell r="J77">
            <v>5500000</v>
          </cell>
          <cell r="K77">
            <v>805</v>
          </cell>
          <cell r="L77">
            <v>849</v>
          </cell>
          <cell r="M77">
            <v>154000</v>
          </cell>
          <cell r="N77">
            <v>100000</v>
          </cell>
          <cell r="O77">
            <v>100000</v>
          </cell>
          <cell r="Z77">
            <v>5854000</v>
          </cell>
          <cell r="AA77">
            <v>0</v>
          </cell>
          <cell r="AB77" t="str">
            <v>6 Tháng</v>
          </cell>
          <cell r="AC77">
            <v>43927</v>
          </cell>
          <cell r="AE77">
            <v>7000000</v>
          </cell>
          <cell r="AI77" t="str">
            <v>x</v>
          </cell>
          <cell r="AJ77">
            <v>44013</v>
          </cell>
          <cell r="AK77">
            <v>1</v>
          </cell>
        </row>
        <row r="78">
          <cell r="B78">
            <v>315</v>
          </cell>
          <cell r="C78" t="str">
            <v>Đặng Sông Hào</v>
          </cell>
          <cell r="D78">
            <v>5500000</v>
          </cell>
          <cell r="E78">
            <v>5500000</v>
          </cell>
          <cell r="J78">
            <v>5500000</v>
          </cell>
          <cell r="K78">
            <v>1331</v>
          </cell>
          <cell r="L78">
            <v>1541</v>
          </cell>
          <cell r="M78">
            <v>735000</v>
          </cell>
          <cell r="N78">
            <v>100000</v>
          </cell>
          <cell r="O78">
            <v>0</v>
          </cell>
          <cell r="Z78">
            <v>6335000</v>
          </cell>
          <cell r="AA78">
            <v>0</v>
          </cell>
          <cell r="AB78" t="str">
            <v>12 Tháng</v>
          </cell>
          <cell r="AC78">
            <v>43908</v>
          </cell>
          <cell r="AE78">
            <v>7000000</v>
          </cell>
          <cell r="AK78">
            <v>1</v>
          </cell>
        </row>
        <row r="79">
          <cell r="B79">
            <v>316</v>
          </cell>
          <cell r="C79" t="str">
            <v>Nguyễn Thái Châu</v>
          </cell>
          <cell r="D79">
            <v>5300000</v>
          </cell>
          <cell r="E79">
            <v>5300000</v>
          </cell>
          <cell r="J79">
            <v>5300000</v>
          </cell>
          <cell r="K79">
            <v>2483</v>
          </cell>
          <cell r="L79">
            <v>2955</v>
          </cell>
          <cell r="M79">
            <v>1652000</v>
          </cell>
          <cell r="N79">
            <v>300000</v>
          </cell>
          <cell r="O79">
            <v>0</v>
          </cell>
          <cell r="Z79">
            <v>7252000</v>
          </cell>
          <cell r="AA79">
            <v>0</v>
          </cell>
          <cell r="AB79" t="str">
            <v>12 Tháng</v>
          </cell>
          <cell r="AC79">
            <v>43932</v>
          </cell>
          <cell r="AE79">
            <v>7000000</v>
          </cell>
          <cell r="AK79">
            <v>4</v>
          </cell>
          <cell r="AL79">
            <v>2</v>
          </cell>
        </row>
        <row r="80">
          <cell r="B80">
            <v>317</v>
          </cell>
          <cell r="C80" t="str">
            <v>Đỗ Hoàng Vũ</v>
          </cell>
          <cell r="D80">
            <v>5500000</v>
          </cell>
          <cell r="E80">
            <v>5500000</v>
          </cell>
          <cell r="J80">
            <v>5500000</v>
          </cell>
          <cell r="K80">
            <v>848</v>
          </cell>
          <cell r="L80">
            <v>904</v>
          </cell>
          <cell r="M80">
            <v>196000</v>
          </cell>
          <cell r="N80">
            <v>100000</v>
          </cell>
          <cell r="O80">
            <v>100000</v>
          </cell>
          <cell r="Z80">
            <v>5896000</v>
          </cell>
          <cell r="AA80">
            <v>0</v>
          </cell>
          <cell r="AB80" t="str">
            <v>12 Tháng</v>
          </cell>
          <cell r="AC80">
            <v>43908</v>
          </cell>
          <cell r="AE80">
            <v>7000000</v>
          </cell>
          <cell r="AI80" t="str">
            <v>x</v>
          </cell>
          <cell r="AK80">
            <v>1</v>
          </cell>
        </row>
        <row r="81">
          <cell r="B81">
            <v>318</v>
          </cell>
          <cell r="C81" t="str">
            <v>Lê Thị Cẩm Thơ</v>
          </cell>
          <cell r="D81">
            <v>5500000</v>
          </cell>
          <cell r="E81">
            <v>5500000</v>
          </cell>
          <cell r="H81" t="str">
            <v>x</v>
          </cell>
          <cell r="I81">
            <v>44116</v>
          </cell>
          <cell r="J81">
            <v>2129032</v>
          </cell>
          <cell r="K81">
            <v>1130</v>
          </cell>
          <cell r="L81">
            <v>1383</v>
          </cell>
          <cell r="M81">
            <v>885500</v>
          </cell>
          <cell r="N81">
            <v>77419</v>
          </cell>
          <cell r="O81">
            <v>38710</v>
          </cell>
          <cell r="Z81">
            <v>3130661</v>
          </cell>
          <cell r="AA81">
            <v>0</v>
          </cell>
          <cell r="AB81" t="str">
            <v>6 Tháng</v>
          </cell>
          <cell r="AC81">
            <v>43951</v>
          </cell>
          <cell r="AE81">
            <v>7000000</v>
          </cell>
          <cell r="AK81">
            <v>2</v>
          </cell>
        </row>
        <row r="82">
          <cell r="B82" t="str">
            <v>318 vào</v>
          </cell>
          <cell r="C82" t="str">
            <v>Vũ Đoàn Lan Phương</v>
          </cell>
          <cell r="D82">
            <v>5500000</v>
          </cell>
          <cell r="E82">
            <v>5500000</v>
          </cell>
          <cell r="F82" t="str">
            <v>x</v>
          </cell>
          <cell r="G82">
            <v>44121</v>
          </cell>
          <cell r="J82">
            <v>2661290</v>
          </cell>
          <cell r="K82">
            <v>1383</v>
          </cell>
          <cell r="L82">
            <v>1383</v>
          </cell>
          <cell r="M82">
            <v>0</v>
          </cell>
          <cell r="N82">
            <v>48387</v>
          </cell>
          <cell r="O82">
            <v>48387</v>
          </cell>
          <cell r="P82">
            <v>-98000</v>
          </cell>
          <cell r="Z82">
            <v>2660064</v>
          </cell>
          <cell r="AA82">
            <v>0</v>
          </cell>
          <cell r="AB82" t="str">
            <v>6 Tháng</v>
          </cell>
          <cell r="AC82">
            <v>44121</v>
          </cell>
          <cell r="AE82">
            <v>7000000</v>
          </cell>
          <cell r="AI82" t="str">
            <v>x</v>
          </cell>
          <cell r="AJ82">
            <v>44121</v>
          </cell>
          <cell r="AK82">
            <v>1</v>
          </cell>
        </row>
        <row r="83">
          <cell r="B83">
            <v>319</v>
          </cell>
          <cell r="C83" t="str">
            <v>Nguyễn Trọng Dũng</v>
          </cell>
          <cell r="D83">
            <v>5500000</v>
          </cell>
          <cell r="E83">
            <v>5500000</v>
          </cell>
          <cell r="J83">
            <v>5500000</v>
          </cell>
          <cell r="K83">
            <v>1402</v>
          </cell>
          <cell r="L83">
            <v>1738</v>
          </cell>
          <cell r="M83">
            <v>1176000</v>
          </cell>
          <cell r="N83">
            <v>200000</v>
          </cell>
          <cell r="O83">
            <v>0</v>
          </cell>
          <cell r="Z83">
            <v>6876000</v>
          </cell>
          <cell r="AA83">
            <v>0</v>
          </cell>
          <cell r="AB83" t="str">
            <v>12 Tháng</v>
          </cell>
          <cell r="AC83">
            <v>43915</v>
          </cell>
          <cell r="AE83">
            <v>7000000</v>
          </cell>
          <cell r="AK83">
            <v>2</v>
          </cell>
        </row>
        <row r="84">
          <cell r="B84">
            <v>320</v>
          </cell>
          <cell r="C84" t="str">
            <v>Trương Diệu Huy</v>
          </cell>
          <cell r="D84">
            <v>5500000</v>
          </cell>
          <cell r="E84">
            <v>5500000</v>
          </cell>
          <cell r="J84">
            <v>5500000</v>
          </cell>
          <cell r="K84">
            <v>648</v>
          </cell>
          <cell r="L84">
            <v>772</v>
          </cell>
          <cell r="M84">
            <v>434000</v>
          </cell>
          <cell r="N84">
            <v>200000</v>
          </cell>
          <cell r="O84">
            <v>100000</v>
          </cell>
          <cell r="Z84">
            <v>6234000</v>
          </cell>
          <cell r="AA84">
            <v>0</v>
          </cell>
          <cell r="AB84" t="str">
            <v>12 Tháng</v>
          </cell>
          <cell r="AC84">
            <v>43944</v>
          </cell>
          <cell r="AE84">
            <v>7000000</v>
          </cell>
          <cell r="AK84">
            <v>2</v>
          </cell>
        </row>
        <row r="85">
          <cell r="B85">
            <v>321</v>
          </cell>
          <cell r="C85" t="str">
            <v>Nguyễn Yến Nhi</v>
          </cell>
          <cell r="D85">
            <v>5500000</v>
          </cell>
          <cell r="E85">
            <v>5500000</v>
          </cell>
          <cell r="J85">
            <v>5500000</v>
          </cell>
          <cell r="K85">
            <v>697</v>
          </cell>
          <cell r="L85">
            <v>808</v>
          </cell>
          <cell r="M85">
            <v>388500</v>
          </cell>
          <cell r="N85">
            <v>100000</v>
          </cell>
          <cell r="O85">
            <v>0</v>
          </cell>
          <cell r="Z85">
            <v>5988500</v>
          </cell>
          <cell r="AA85">
            <v>0</v>
          </cell>
          <cell r="AB85" t="str">
            <v>12 Tháng</v>
          </cell>
          <cell r="AC85">
            <v>43908</v>
          </cell>
          <cell r="AE85">
            <v>7000000</v>
          </cell>
          <cell r="AK85">
            <v>1</v>
          </cell>
        </row>
        <row r="86">
          <cell r="B86">
            <v>322</v>
          </cell>
          <cell r="C86" t="str">
            <v>Nguyễn Thị Hoài My</v>
          </cell>
          <cell r="D86">
            <v>5500000</v>
          </cell>
          <cell r="E86">
            <v>5500000</v>
          </cell>
          <cell r="J86">
            <v>5500000</v>
          </cell>
          <cell r="K86">
            <v>1424</v>
          </cell>
          <cell r="L86">
            <v>1715</v>
          </cell>
          <cell r="M86">
            <v>1018500</v>
          </cell>
          <cell r="N86">
            <v>200000</v>
          </cell>
          <cell r="O86">
            <v>100000</v>
          </cell>
          <cell r="Z86">
            <v>6818500</v>
          </cell>
          <cell r="AA86">
            <v>0</v>
          </cell>
          <cell r="AB86" t="str">
            <v>12 Tháng</v>
          </cell>
          <cell r="AC86">
            <v>43918</v>
          </cell>
          <cell r="AE86">
            <v>7000000</v>
          </cell>
          <cell r="AK86">
            <v>2</v>
          </cell>
        </row>
        <row r="87">
          <cell r="B87">
            <v>323</v>
          </cell>
          <cell r="C87" t="str">
            <v>Trần Thị Kim Yến</v>
          </cell>
          <cell r="D87">
            <v>5500000</v>
          </cell>
          <cell r="E87">
            <v>5500000</v>
          </cell>
          <cell r="J87">
            <v>5500000</v>
          </cell>
          <cell r="K87">
            <v>712</v>
          </cell>
          <cell r="L87">
            <v>834</v>
          </cell>
          <cell r="M87">
            <v>427000</v>
          </cell>
          <cell r="N87">
            <v>200000</v>
          </cell>
          <cell r="O87">
            <v>200000</v>
          </cell>
          <cell r="Z87">
            <v>6327000</v>
          </cell>
          <cell r="AA87">
            <v>0</v>
          </cell>
          <cell r="AB87" t="str">
            <v>6 Tháng</v>
          </cell>
          <cell r="AC87">
            <v>43910</v>
          </cell>
          <cell r="AE87">
            <v>7000000</v>
          </cell>
          <cell r="AK87">
            <v>2</v>
          </cell>
        </row>
        <row r="88">
          <cell r="B88">
            <v>324</v>
          </cell>
          <cell r="C88" t="str">
            <v>Lưu Thị Tuyết Mai</v>
          </cell>
          <cell r="D88">
            <v>5500000</v>
          </cell>
          <cell r="E88">
            <v>5500000</v>
          </cell>
          <cell r="J88">
            <v>5500000</v>
          </cell>
          <cell r="K88">
            <v>759</v>
          </cell>
          <cell r="L88">
            <v>949</v>
          </cell>
          <cell r="M88">
            <v>665000</v>
          </cell>
          <cell r="N88">
            <v>200000</v>
          </cell>
          <cell r="O88">
            <v>0</v>
          </cell>
          <cell r="Z88">
            <v>6365000</v>
          </cell>
          <cell r="AA88">
            <v>0</v>
          </cell>
          <cell r="AB88" t="str">
            <v>12 Tháng</v>
          </cell>
          <cell r="AC88">
            <v>43951</v>
          </cell>
          <cell r="AE88">
            <v>7000000</v>
          </cell>
          <cell r="AK88">
            <v>2</v>
          </cell>
        </row>
        <row r="89">
          <cell r="B89">
            <v>325</v>
          </cell>
          <cell r="C89" t="str">
            <v>Chung Phú Vinh</v>
          </cell>
          <cell r="D89">
            <v>5500000</v>
          </cell>
          <cell r="E89">
            <v>5500000</v>
          </cell>
          <cell r="J89">
            <v>5500000</v>
          </cell>
          <cell r="K89">
            <v>1457</v>
          </cell>
          <cell r="L89">
            <v>1702</v>
          </cell>
          <cell r="M89">
            <v>857500</v>
          </cell>
          <cell r="N89">
            <v>200000</v>
          </cell>
          <cell r="O89">
            <v>0</v>
          </cell>
          <cell r="Z89">
            <v>6557500</v>
          </cell>
          <cell r="AA89">
            <v>0</v>
          </cell>
          <cell r="AB89" t="str">
            <v>6 Tháng</v>
          </cell>
          <cell r="AC89">
            <v>43908</v>
          </cell>
          <cell r="AE89">
            <v>7000000</v>
          </cell>
          <cell r="AK89">
            <v>2</v>
          </cell>
        </row>
        <row r="90">
          <cell r="B90">
            <v>326</v>
          </cell>
          <cell r="C90" t="str">
            <v>Đoàn Văn Khang</v>
          </cell>
          <cell r="D90">
            <v>5500000</v>
          </cell>
          <cell r="E90">
            <v>5500000</v>
          </cell>
          <cell r="J90">
            <v>5500000</v>
          </cell>
          <cell r="K90">
            <v>1387</v>
          </cell>
          <cell r="L90">
            <v>1708</v>
          </cell>
          <cell r="M90">
            <v>1123500</v>
          </cell>
          <cell r="N90">
            <v>200000</v>
          </cell>
          <cell r="O90">
            <v>300000</v>
          </cell>
          <cell r="Z90">
            <v>7123500</v>
          </cell>
          <cell r="AA90">
            <v>0</v>
          </cell>
          <cell r="AB90" t="str">
            <v>6 Tháng</v>
          </cell>
          <cell r="AC90">
            <v>43922</v>
          </cell>
          <cell r="AE90">
            <v>7000000</v>
          </cell>
          <cell r="AI90" t="str">
            <v>x</v>
          </cell>
          <cell r="AK90">
            <v>2</v>
          </cell>
        </row>
        <row r="91">
          <cell r="B91">
            <v>327</v>
          </cell>
          <cell r="C91" t="str">
            <v>Phan Thanh Viết</v>
          </cell>
          <cell r="D91">
            <v>5500000</v>
          </cell>
          <cell r="E91">
            <v>5500000</v>
          </cell>
          <cell r="J91">
            <v>5500000</v>
          </cell>
          <cell r="K91">
            <v>1442</v>
          </cell>
          <cell r="L91">
            <v>1775</v>
          </cell>
          <cell r="M91">
            <v>1165500</v>
          </cell>
          <cell r="N91">
            <v>100000</v>
          </cell>
          <cell r="O91">
            <v>100000</v>
          </cell>
          <cell r="Z91">
            <v>6865500</v>
          </cell>
          <cell r="AA91">
            <v>0</v>
          </cell>
          <cell r="AB91" t="str">
            <v>12 Tháng</v>
          </cell>
          <cell r="AC91">
            <v>43909</v>
          </cell>
          <cell r="AE91">
            <v>7000000</v>
          </cell>
          <cell r="AK91">
            <v>1</v>
          </cell>
        </row>
        <row r="92">
          <cell r="B92">
            <v>328</v>
          </cell>
          <cell r="C92" t="str">
            <v>Đào Hoàng Việt</v>
          </cell>
          <cell r="D92">
            <v>5500000</v>
          </cell>
          <cell r="E92">
            <v>5500000</v>
          </cell>
          <cell r="J92">
            <v>5500000</v>
          </cell>
          <cell r="K92">
            <v>946</v>
          </cell>
          <cell r="L92">
            <v>1166</v>
          </cell>
          <cell r="M92">
            <v>770000</v>
          </cell>
          <cell r="N92">
            <v>100000</v>
          </cell>
          <cell r="O92">
            <v>0</v>
          </cell>
          <cell r="Z92">
            <v>6370000</v>
          </cell>
          <cell r="AA92">
            <v>0</v>
          </cell>
          <cell r="AB92" t="str">
            <v>12 Tháng</v>
          </cell>
          <cell r="AC92">
            <v>43956</v>
          </cell>
          <cell r="AE92">
            <v>7000000</v>
          </cell>
          <cell r="AK92">
            <v>1</v>
          </cell>
        </row>
        <row r="93">
          <cell r="B93">
            <v>401</v>
          </cell>
          <cell r="C93" t="str">
            <v>Khách T9</v>
          </cell>
          <cell r="D93">
            <v>6000000</v>
          </cell>
          <cell r="E93">
            <v>6000000</v>
          </cell>
          <cell r="J93">
            <v>6000000</v>
          </cell>
          <cell r="K93">
            <v>544</v>
          </cell>
          <cell r="L93">
            <v>642</v>
          </cell>
          <cell r="M93">
            <v>343000</v>
          </cell>
          <cell r="N93">
            <v>100000</v>
          </cell>
          <cell r="O93">
            <v>100000</v>
          </cell>
          <cell r="Z93">
            <v>6543000</v>
          </cell>
          <cell r="AA93">
            <v>0</v>
          </cell>
          <cell r="AB93" t="str">
            <v>3 tháng</v>
          </cell>
          <cell r="AC93">
            <v>43913</v>
          </cell>
          <cell r="AE93">
            <v>7000000</v>
          </cell>
          <cell r="AI93" t="str">
            <v>x</v>
          </cell>
          <cell r="AJ93">
            <v>44075</v>
          </cell>
          <cell r="AK93">
            <v>1</v>
          </cell>
        </row>
        <row r="94">
          <cell r="B94">
            <v>402</v>
          </cell>
          <cell r="C94" t="str">
            <v>Trần Hải Đăng</v>
          </cell>
          <cell r="D94">
            <v>5100000</v>
          </cell>
          <cell r="E94">
            <v>5100000</v>
          </cell>
          <cell r="J94">
            <v>5100000</v>
          </cell>
          <cell r="K94">
            <v>857</v>
          </cell>
          <cell r="L94">
            <v>1031</v>
          </cell>
          <cell r="M94">
            <v>609000</v>
          </cell>
          <cell r="N94">
            <v>100000</v>
          </cell>
          <cell r="O94">
            <v>100000</v>
          </cell>
          <cell r="Z94">
            <v>5909000</v>
          </cell>
          <cell r="AA94">
            <v>0</v>
          </cell>
          <cell r="AB94" t="str">
            <v>12 Tháng</v>
          </cell>
          <cell r="AC94">
            <v>43935</v>
          </cell>
          <cell r="AE94">
            <v>7000000</v>
          </cell>
          <cell r="AK94">
            <v>1</v>
          </cell>
        </row>
        <row r="95">
          <cell r="B95">
            <v>403</v>
          </cell>
          <cell r="C95" t="str">
            <v>Lê Thanh Nhã</v>
          </cell>
          <cell r="D95">
            <v>5300000</v>
          </cell>
          <cell r="E95">
            <v>5300000</v>
          </cell>
          <cell r="J95">
            <v>5300000</v>
          </cell>
          <cell r="K95">
            <v>736</v>
          </cell>
          <cell r="L95">
            <v>857</v>
          </cell>
          <cell r="M95">
            <v>423500</v>
          </cell>
          <cell r="N95">
            <v>100000</v>
          </cell>
          <cell r="O95">
            <v>200000</v>
          </cell>
          <cell r="Z95">
            <v>6023500</v>
          </cell>
          <cell r="AA95">
            <v>0</v>
          </cell>
          <cell r="AB95" t="str">
            <v>12 Tháng</v>
          </cell>
          <cell r="AC95">
            <v>43916</v>
          </cell>
          <cell r="AE95">
            <v>7000000</v>
          </cell>
          <cell r="AK95">
            <v>1</v>
          </cell>
        </row>
        <row r="96">
          <cell r="B96">
            <v>404</v>
          </cell>
          <cell r="C96" t="str">
            <v>Mr. LUCBAN EDGARDO</v>
          </cell>
          <cell r="D96">
            <v>5300000</v>
          </cell>
          <cell r="E96">
            <v>5300000</v>
          </cell>
          <cell r="J96">
            <v>5300000</v>
          </cell>
          <cell r="K96">
            <v>1078</v>
          </cell>
          <cell r="L96">
            <v>1336</v>
          </cell>
          <cell r="M96">
            <v>903000</v>
          </cell>
          <cell r="N96">
            <v>200000</v>
          </cell>
          <cell r="O96">
            <v>0</v>
          </cell>
          <cell r="P96">
            <v>0</v>
          </cell>
          <cell r="Z96">
            <v>6403000</v>
          </cell>
          <cell r="AA96">
            <v>0</v>
          </cell>
          <cell r="AB96" t="str">
            <v>12 Tháng</v>
          </cell>
          <cell r="AC96">
            <v>43908</v>
          </cell>
          <cell r="AE96">
            <v>7000000</v>
          </cell>
          <cell r="AK96">
            <v>2</v>
          </cell>
        </row>
        <row r="97">
          <cell r="B97">
            <v>405</v>
          </cell>
          <cell r="C97" t="str">
            <v>Phó Bích Phụng</v>
          </cell>
          <cell r="D97">
            <v>5300000</v>
          </cell>
          <cell r="E97">
            <v>5300000</v>
          </cell>
          <cell r="J97">
            <v>5300000</v>
          </cell>
          <cell r="K97">
            <v>1436</v>
          </cell>
          <cell r="L97">
            <v>1760</v>
          </cell>
          <cell r="M97">
            <v>1134000</v>
          </cell>
          <cell r="N97">
            <v>300000</v>
          </cell>
          <cell r="O97">
            <v>200000</v>
          </cell>
          <cell r="Z97">
            <v>6934000</v>
          </cell>
          <cell r="AA97">
            <v>0</v>
          </cell>
          <cell r="AB97" t="str">
            <v>6 Tháng</v>
          </cell>
          <cell r="AC97">
            <v>43909</v>
          </cell>
          <cell r="AE97">
            <v>7000000</v>
          </cell>
          <cell r="AK97">
            <v>4</v>
          </cell>
          <cell r="AL97">
            <v>2</v>
          </cell>
        </row>
        <row r="98">
          <cell r="B98">
            <v>406</v>
          </cell>
          <cell r="C98" t="str">
            <v>Phạm Thị Quỳnh Như</v>
          </cell>
          <cell r="D98">
            <v>5300000</v>
          </cell>
          <cell r="E98">
            <v>5300000</v>
          </cell>
          <cell r="J98">
            <v>5300000</v>
          </cell>
          <cell r="K98">
            <v>1662</v>
          </cell>
          <cell r="L98">
            <v>2058</v>
          </cell>
          <cell r="M98">
            <v>1386000</v>
          </cell>
          <cell r="N98">
            <v>150000</v>
          </cell>
          <cell r="O98">
            <v>0</v>
          </cell>
          <cell r="Z98">
            <v>6836000</v>
          </cell>
          <cell r="AA98">
            <v>0</v>
          </cell>
          <cell r="AB98" t="str">
            <v>12 Tháng</v>
          </cell>
          <cell r="AC98">
            <v>43926</v>
          </cell>
          <cell r="AE98">
            <v>7000000</v>
          </cell>
          <cell r="AK98">
            <v>2</v>
          </cell>
          <cell r="AL98">
            <v>1</v>
          </cell>
        </row>
        <row r="99">
          <cell r="B99">
            <v>407</v>
          </cell>
          <cell r="C99" t="str">
            <v>Trương Thư Anh</v>
          </cell>
          <cell r="D99">
            <v>5300000</v>
          </cell>
          <cell r="E99">
            <v>5300000</v>
          </cell>
          <cell r="J99">
            <v>5300000</v>
          </cell>
          <cell r="K99">
            <v>352</v>
          </cell>
          <cell r="L99">
            <v>417</v>
          </cell>
          <cell r="M99">
            <v>227500</v>
          </cell>
          <cell r="N99">
            <v>100000</v>
          </cell>
          <cell r="O99">
            <v>0</v>
          </cell>
          <cell r="Z99">
            <v>5627500</v>
          </cell>
          <cell r="AA99">
            <v>0</v>
          </cell>
          <cell r="AB99" t="str">
            <v>12 Tháng</v>
          </cell>
          <cell r="AC99">
            <v>43912</v>
          </cell>
          <cell r="AE99">
            <v>7000000</v>
          </cell>
          <cell r="AK99">
            <v>1</v>
          </cell>
        </row>
        <row r="100">
          <cell r="B100">
            <v>408</v>
          </cell>
          <cell r="C100" t="str">
            <v>Nguyễn Thành Thật</v>
          </cell>
          <cell r="D100">
            <v>5300000</v>
          </cell>
          <cell r="E100">
            <v>5300000</v>
          </cell>
          <cell r="J100">
            <v>5300000</v>
          </cell>
          <cell r="K100">
            <v>513</v>
          </cell>
          <cell r="L100">
            <v>600</v>
          </cell>
          <cell r="M100">
            <v>304500</v>
          </cell>
          <cell r="N100">
            <v>100000</v>
          </cell>
          <cell r="O100">
            <v>0</v>
          </cell>
          <cell r="Z100">
            <v>5704500</v>
          </cell>
          <cell r="AA100">
            <v>0</v>
          </cell>
          <cell r="AB100" t="str">
            <v>12 Tháng</v>
          </cell>
          <cell r="AC100">
            <v>43942</v>
          </cell>
          <cell r="AE100">
            <v>7000000</v>
          </cell>
          <cell r="AK100">
            <v>1</v>
          </cell>
        </row>
        <row r="101">
          <cell r="B101">
            <v>409</v>
          </cell>
          <cell r="C101" t="str">
            <v>Phù Vịnh Tường</v>
          </cell>
          <cell r="D101">
            <v>5300000</v>
          </cell>
          <cell r="E101">
            <v>5300000</v>
          </cell>
          <cell r="H101" t="str">
            <v>x</v>
          </cell>
          <cell r="I101">
            <v>44116</v>
          </cell>
          <cell r="J101">
            <v>2051613</v>
          </cell>
          <cell r="K101">
            <v>1152</v>
          </cell>
          <cell r="L101">
            <v>1488</v>
          </cell>
          <cell r="M101">
            <v>1176000</v>
          </cell>
          <cell r="N101">
            <v>77419</v>
          </cell>
          <cell r="O101">
            <v>116129</v>
          </cell>
          <cell r="Z101">
            <v>3421161</v>
          </cell>
          <cell r="AA101">
            <v>0</v>
          </cell>
          <cell r="AB101" t="str">
            <v>6 Tháng</v>
          </cell>
          <cell r="AC101">
            <v>43938</v>
          </cell>
          <cell r="AE101">
            <v>7000000</v>
          </cell>
          <cell r="AI101" t="str">
            <v>x</v>
          </cell>
          <cell r="AJ101">
            <v>43982</v>
          </cell>
          <cell r="AK101">
            <v>2</v>
          </cell>
        </row>
        <row r="102">
          <cell r="B102" t="str">
            <v>409 vào</v>
          </cell>
          <cell r="C102" t="str">
            <v>Nguyễn Duy Khoa</v>
          </cell>
          <cell r="D102">
            <v>5500000</v>
          </cell>
          <cell r="E102">
            <v>5500000</v>
          </cell>
          <cell r="F102" t="str">
            <v>x</v>
          </cell>
          <cell r="G102">
            <v>44120</v>
          </cell>
          <cell r="J102">
            <v>2838710</v>
          </cell>
          <cell r="K102">
            <v>1488</v>
          </cell>
          <cell r="L102">
            <v>1488</v>
          </cell>
          <cell r="M102">
            <v>0</v>
          </cell>
          <cell r="N102">
            <v>103226</v>
          </cell>
          <cell r="O102">
            <v>154839</v>
          </cell>
          <cell r="P102">
            <v>-96000</v>
          </cell>
          <cell r="Z102">
            <v>3000775</v>
          </cell>
          <cell r="AA102">
            <v>0</v>
          </cell>
          <cell r="AB102" t="str">
            <v>12 Tháng</v>
          </cell>
          <cell r="AC102">
            <v>44119</v>
          </cell>
          <cell r="AE102">
            <v>7000000</v>
          </cell>
          <cell r="AI102" t="str">
            <v>x</v>
          </cell>
          <cell r="AJ102">
            <v>44119</v>
          </cell>
          <cell r="AK102">
            <v>2</v>
          </cell>
        </row>
        <row r="103">
          <cell r="B103">
            <v>410</v>
          </cell>
          <cell r="C103" t="str">
            <v>Mr Thông</v>
          </cell>
          <cell r="D103">
            <v>5300000</v>
          </cell>
          <cell r="E103">
            <v>5300000</v>
          </cell>
          <cell r="J103">
            <v>5300000</v>
          </cell>
          <cell r="K103">
            <v>854</v>
          </cell>
          <cell r="L103">
            <v>1004</v>
          </cell>
          <cell r="M103">
            <v>525000</v>
          </cell>
          <cell r="N103">
            <v>200000</v>
          </cell>
          <cell r="O103">
            <v>100000</v>
          </cell>
          <cell r="Z103">
            <v>6125000</v>
          </cell>
          <cell r="AA103">
            <v>0</v>
          </cell>
          <cell r="AB103" t="str">
            <v>12 Tháng</v>
          </cell>
          <cell r="AC103">
            <v>43926</v>
          </cell>
          <cell r="AE103">
            <v>7000000</v>
          </cell>
          <cell r="AI103" t="str">
            <v>x</v>
          </cell>
          <cell r="AK103">
            <v>2</v>
          </cell>
        </row>
        <row r="104">
          <cell r="B104">
            <v>411</v>
          </cell>
          <cell r="C104" t="str">
            <v>Võ Thị Kiều My</v>
          </cell>
          <cell r="D104">
            <v>5300000</v>
          </cell>
          <cell r="E104">
            <v>5300000</v>
          </cell>
          <cell r="J104">
            <v>5300000</v>
          </cell>
          <cell r="K104">
            <v>1165</v>
          </cell>
          <cell r="L104">
            <v>1417</v>
          </cell>
          <cell r="M104">
            <v>882000</v>
          </cell>
          <cell r="N104">
            <v>200000</v>
          </cell>
          <cell r="O104">
            <v>100000</v>
          </cell>
          <cell r="Z104">
            <v>6482000</v>
          </cell>
          <cell r="AA104">
            <v>0</v>
          </cell>
          <cell r="AB104" t="str">
            <v>6 Tháng</v>
          </cell>
          <cell r="AC104">
            <v>43951</v>
          </cell>
          <cell r="AE104">
            <v>7000000</v>
          </cell>
          <cell r="AK104">
            <v>2</v>
          </cell>
        </row>
        <row r="105">
          <cell r="B105">
            <v>412</v>
          </cell>
          <cell r="C105" t="str">
            <v>Lương Văn Bình</v>
          </cell>
          <cell r="D105">
            <v>5300000</v>
          </cell>
          <cell r="E105">
            <v>5300000</v>
          </cell>
          <cell r="J105">
            <v>5300000</v>
          </cell>
          <cell r="K105">
            <v>600</v>
          </cell>
          <cell r="L105">
            <v>747</v>
          </cell>
          <cell r="M105">
            <v>514500</v>
          </cell>
          <cell r="N105">
            <v>200000</v>
          </cell>
          <cell r="O105">
            <v>100000</v>
          </cell>
          <cell r="Z105">
            <v>6114500</v>
          </cell>
          <cell r="AA105">
            <v>0</v>
          </cell>
          <cell r="AB105" t="str">
            <v>12 Tháng</v>
          </cell>
          <cell r="AC105">
            <v>43946</v>
          </cell>
          <cell r="AE105">
            <v>7000000</v>
          </cell>
          <cell r="AK105">
            <v>2</v>
          </cell>
        </row>
        <row r="106">
          <cell r="B106">
            <v>413</v>
          </cell>
          <cell r="C106" t="str">
            <v>Lâm Kiều Mỹ Dung</v>
          </cell>
          <cell r="D106">
            <v>5300000</v>
          </cell>
          <cell r="E106">
            <v>5300000</v>
          </cell>
          <cell r="J106">
            <v>5300000</v>
          </cell>
          <cell r="K106">
            <v>1364</v>
          </cell>
          <cell r="L106">
            <v>1688</v>
          </cell>
          <cell r="M106">
            <v>1134000</v>
          </cell>
          <cell r="N106">
            <v>200000</v>
          </cell>
          <cell r="O106">
            <v>100000</v>
          </cell>
          <cell r="Z106">
            <v>6734000</v>
          </cell>
          <cell r="AA106">
            <v>0</v>
          </cell>
          <cell r="AB106" t="str">
            <v>12 Tháng</v>
          </cell>
          <cell r="AC106">
            <v>43936</v>
          </cell>
          <cell r="AE106">
            <v>7000000</v>
          </cell>
          <cell r="AK106">
            <v>2</v>
          </cell>
        </row>
        <row r="107">
          <cell r="B107" t="str">
            <v>414 cũ</v>
          </cell>
          <cell r="C107" t="str">
            <v>Nguyễn Khuyến</v>
          </cell>
          <cell r="J107">
            <v>0</v>
          </cell>
          <cell r="K107">
            <v>676</v>
          </cell>
          <cell r="L107">
            <v>962</v>
          </cell>
          <cell r="M107">
            <v>1001000</v>
          </cell>
          <cell r="N107">
            <v>0</v>
          </cell>
          <cell r="O107">
            <v>0</v>
          </cell>
          <cell r="Z107">
            <v>1001000</v>
          </cell>
          <cell r="AA107">
            <v>0</v>
          </cell>
          <cell r="AI107" t="str">
            <v>x</v>
          </cell>
        </row>
        <row r="108">
          <cell r="B108">
            <v>414</v>
          </cell>
          <cell r="C108" t="str">
            <v>Nguyễn Khuyến</v>
          </cell>
          <cell r="D108">
            <v>5500000</v>
          </cell>
          <cell r="E108">
            <v>5500000</v>
          </cell>
          <cell r="J108">
            <v>5500000</v>
          </cell>
          <cell r="K108">
            <v>962</v>
          </cell>
          <cell r="L108">
            <v>962</v>
          </cell>
          <cell r="M108">
            <v>0</v>
          </cell>
          <cell r="N108">
            <v>100000</v>
          </cell>
          <cell r="O108">
            <v>0</v>
          </cell>
          <cell r="Z108">
            <v>5600000</v>
          </cell>
          <cell r="AA108">
            <v>0</v>
          </cell>
          <cell r="AB108" t="str">
            <v>6 Tháng</v>
          </cell>
          <cell r="AC108">
            <v>43952</v>
          </cell>
          <cell r="AE108">
            <v>5000000</v>
          </cell>
          <cell r="AI108" t="str">
            <v>x</v>
          </cell>
          <cell r="AK108">
            <v>1</v>
          </cell>
        </row>
        <row r="109">
          <cell r="B109">
            <v>415</v>
          </cell>
          <cell r="C109" t="str">
            <v>Nguyễn Thanh Hải</v>
          </cell>
          <cell r="D109">
            <v>5300000</v>
          </cell>
          <cell r="E109">
            <v>5300000</v>
          </cell>
          <cell r="J109">
            <v>5300000</v>
          </cell>
          <cell r="K109">
            <v>2220</v>
          </cell>
          <cell r="L109">
            <v>2331</v>
          </cell>
          <cell r="M109">
            <v>388500</v>
          </cell>
          <cell r="N109">
            <v>200000</v>
          </cell>
          <cell r="O109">
            <v>100000</v>
          </cell>
          <cell r="Z109">
            <v>5988500</v>
          </cell>
          <cell r="AA109">
            <v>0</v>
          </cell>
          <cell r="AB109" t="str">
            <v>12 Tháng</v>
          </cell>
          <cell r="AC109">
            <v>43911</v>
          </cell>
          <cell r="AE109">
            <v>7000000</v>
          </cell>
          <cell r="AG109">
            <v>44035</v>
          </cell>
          <cell r="AH109">
            <v>7000000</v>
          </cell>
          <cell r="AI109" t="str">
            <v>x</v>
          </cell>
          <cell r="AK109">
            <v>2</v>
          </cell>
        </row>
        <row r="110">
          <cell r="B110">
            <v>416</v>
          </cell>
          <cell r="C110" t="str">
            <v>Lê Hoàng Quân</v>
          </cell>
          <cell r="D110">
            <v>5300000</v>
          </cell>
          <cell r="E110">
            <v>5300000</v>
          </cell>
          <cell r="J110">
            <v>5300000</v>
          </cell>
          <cell r="K110">
            <v>415</v>
          </cell>
          <cell r="L110">
            <v>518</v>
          </cell>
          <cell r="M110">
            <v>360500</v>
          </cell>
          <cell r="N110">
            <v>200000</v>
          </cell>
          <cell r="O110">
            <v>200000</v>
          </cell>
          <cell r="Z110">
            <v>6060500</v>
          </cell>
          <cell r="AA110">
            <v>0</v>
          </cell>
          <cell r="AB110" t="str">
            <v>12 Tháng</v>
          </cell>
          <cell r="AC110">
            <v>43937</v>
          </cell>
          <cell r="AE110">
            <v>7000000</v>
          </cell>
          <cell r="AI110" t="str">
            <v>x</v>
          </cell>
          <cell r="AJ110">
            <v>44011</v>
          </cell>
          <cell r="AK110">
            <v>2</v>
          </cell>
        </row>
        <row r="111">
          <cell r="B111">
            <v>417</v>
          </cell>
          <cell r="C111" t="str">
            <v>Trần Văn Hùng</v>
          </cell>
          <cell r="D111">
            <v>5300000</v>
          </cell>
          <cell r="E111">
            <v>5300000</v>
          </cell>
          <cell r="J111">
            <v>5300000</v>
          </cell>
          <cell r="K111">
            <v>735</v>
          </cell>
          <cell r="L111">
            <v>915</v>
          </cell>
          <cell r="M111">
            <v>630000</v>
          </cell>
          <cell r="N111">
            <v>200000</v>
          </cell>
          <cell r="O111">
            <v>0</v>
          </cell>
          <cell r="Z111">
            <v>6130000</v>
          </cell>
          <cell r="AA111">
            <v>0</v>
          </cell>
          <cell r="AB111" t="str">
            <v>6 Tháng</v>
          </cell>
          <cell r="AC111">
            <v>43935</v>
          </cell>
          <cell r="AE111">
            <v>7000000</v>
          </cell>
          <cell r="AK111">
            <v>2</v>
          </cell>
        </row>
        <row r="112">
          <cell r="B112">
            <v>418</v>
          </cell>
          <cell r="C112" t="str">
            <v>Nguyễn Thị Thơ</v>
          </cell>
          <cell r="D112">
            <v>5300000</v>
          </cell>
          <cell r="E112">
            <v>5300000</v>
          </cell>
          <cell r="J112">
            <v>5300000</v>
          </cell>
          <cell r="K112">
            <v>1885</v>
          </cell>
          <cell r="L112">
            <v>2032</v>
          </cell>
          <cell r="M112">
            <v>514500</v>
          </cell>
          <cell r="N112">
            <v>200000</v>
          </cell>
          <cell r="O112">
            <v>100000</v>
          </cell>
          <cell r="Z112">
            <v>6114500</v>
          </cell>
          <cell r="AA112">
            <v>0</v>
          </cell>
          <cell r="AB112" t="str">
            <v>3 tháng</v>
          </cell>
          <cell r="AC112">
            <v>43916</v>
          </cell>
          <cell r="AE112">
            <v>7000000</v>
          </cell>
          <cell r="AF112" t="str">
            <v>3 tháng</v>
          </cell>
          <cell r="AG112">
            <v>44012</v>
          </cell>
          <cell r="AI112" t="str">
            <v>x</v>
          </cell>
          <cell r="AJ112">
            <v>44012</v>
          </cell>
          <cell r="AK112">
            <v>2</v>
          </cell>
        </row>
        <row r="113">
          <cell r="B113">
            <v>419</v>
          </cell>
          <cell r="C113" t="str">
            <v>Nguyễn Thị Thu Thuỷ</v>
          </cell>
          <cell r="D113">
            <v>5300000</v>
          </cell>
          <cell r="E113">
            <v>5300000</v>
          </cell>
          <cell r="J113">
            <v>5300000</v>
          </cell>
          <cell r="K113">
            <v>546</v>
          </cell>
          <cell r="L113">
            <v>645</v>
          </cell>
          <cell r="M113">
            <v>346500</v>
          </cell>
          <cell r="N113">
            <v>300000</v>
          </cell>
          <cell r="O113">
            <v>0</v>
          </cell>
          <cell r="Z113">
            <v>5946500</v>
          </cell>
          <cell r="AA113">
            <v>0</v>
          </cell>
          <cell r="AB113" t="str">
            <v>12 Tháng</v>
          </cell>
          <cell r="AC113">
            <v>43917</v>
          </cell>
          <cell r="AE113">
            <v>7000000</v>
          </cell>
          <cell r="AK113">
            <v>3</v>
          </cell>
        </row>
        <row r="114">
          <cell r="B114">
            <v>420</v>
          </cell>
          <cell r="C114" t="str">
            <v>Nguyễn Phan Thiên Khôi</v>
          </cell>
          <cell r="D114">
            <v>5300000</v>
          </cell>
          <cell r="E114">
            <v>5300000</v>
          </cell>
          <cell r="J114">
            <v>5300000</v>
          </cell>
          <cell r="K114">
            <v>1558</v>
          </cell>
          <cell r="L114">
            <v>2193</v>
          </cell>
          <cell r="M114">
            <v>2222500</v>
          </cell>
          <cell r="N114">
            <v>200000</v>
          </cell>
          <cell r="O114">
            <v>100000</v>
          </cell>
          <cell r="Z114">
            <v>7822500</v>
          </cell>
          <cell r="AA114">
            <v>0</v>
          </cell>
          <cell r="AB114" t="str">
            <v>6 Tháng</v>
          </cell>
          <cell r="AC114">
            <v>44004</v>
          </cell>
          <cell r="AE114">
            <v>7000000</v>
          </cell>
          <cell r="AH114">
            <v>7000000</v>
          </cell>
          <cell r="AI114" t="str">
            <v>x</v>
          </cell>
          <cell r="AK114">
            <v>2</v>
          </cell>
        </row>
        <row r="115">
          <cell r="B115">
            <v>421</v>
          </cell>
          <cell r="C115" t="str">
            <v>Lê Thanh Long</v>
          </cell>
          <cell r="D115">
            <v>5300000</v>
          </cell>
          <cell r="E115">
            <v>5300000</v>
          </cell>
          <cell r="J115">
            <v>5300000</v>
          </cell>
          <cell r="K115">
            <v>787</v>
          </cell>
          <cell r="L115">
            <v>913</v>
          </cell>
          <cell r="M115">
            <v>441000</v>
          </cell>
          <cell r="N115">
            <v>200000</v>
          </cell>
          <cell r="O115">
            <v>0</v>
          </cell>
          <cell r="Z115">
            <v>5941000</v>
          </cell>
          <cell r="AA115">
            <v>0</v>
          </cell>
          <cell r="AB115" t="str">
            <v>12 Tháng</v>
          </cell>
          <cell r="AC115">
            <v>43956</v>
          </cell>
          <cell r="AE115">
            <v>7000000</v>
          </cell>
          <cell r="AK115">
            <v>2</v>
          </cell>
        </row>
        <row r="116">
          <cell r="B116">
            <v>422</v>
          </cell>
          <cell r="C116" t="str">
            <v>Trương Thái Nguyên Bình</v>
          </cell>
          <cell r="D116">
            <v>5500000</v>
          </cell>
          <cell r="E116">
            <v>5500000</v>
          </cell>
          <cell r="J116">
            <v>5500000</v>
          </cell>
          <cell r="K116">
            <v>1214</v>
          </cell>
          <cell r="L116">
            <v>1442</v>
          </cell>
          <cell r="M116">
            <v>798000</v>
          </cell>
          <cell r="N116">
            <v>100000</v>
          </cell>
          <cell r="O116">
            <v>100000</v>
          </cell>
          <cell r="Z116">
            <v>6498000</v>
          </cell>
          <cell r="AA116">
            <v>0</v>
          </cell>
          <cell r="AB116" t="str">
            <v>12 Tháng</v>
          </cell>
          <cell r="AC116">
            <v>43927</v>
          </cell>
          <cell r="AE116">
            <v>7000000</v>
          </cell>
          <cell r="AI116" t="str">
            <v>x</v>
          </cell>
          <cell r="AJ116">
            <v>44105</v>
          </cell>
          <cell r="AK116">
            <v>1</v>
          </cell>
        </row>
        <row r="117">
          <cell r="B117">
            <v>423</v>
          </cell>
          <cell r="C117" t="str">
            <v>Trần Thị Kiều Oanh</v>
          </cell>
          <cell r="D117">
            <v>5300000</v>
          </cell>
          <cell r="E117">
            <v>5300000</v>
          </cell>
          <cell r="J117">
            <v>5300000</v>
          </cell>
          <cell r="K117">
            <v>1148</v>
          </cell>
          <cell r="L117">
            <v>1489</v>
          </cell>
          <cell r="M117">
            <v>1193500</v>
          </cell>
          <cell r="N117">
            <v>400000</v>
          </cell>
          <cell r="O117">
            <v>200000</v>
          </cell>
          <cell r="Z117">
            <v>7093500</v>
          </cell>
          <cell r="AA117">
            <v>0</v>
          </cell>
          <cell r="AB117" t="str">
            <v>12 Tháng</v>
          </cell>
          <cell r="AC117">
            <v>43935</v>
          </cell>
          <cell r="AE117">
            <v>7000000</v>
          </cell>
          <cell r="AI117" t="str">
            <v>x</v>
          </cell>
          <cell r="AK117">
            <v>4</v>
          </cell>
        </row>
        <row r="118">
          <cell r="B118">
            <v>424</v>
          </cell>
          <cell r="C118" t="str">
            <v>Trần Trịnh Dạ Thảo</v>
          </cell>
          <cell r="D118">
            <v>5300000</v>
          </cell>
          <cell r="E118">
            <v>5300000</v>
          </cell>
          <cell r="J118">
            <v>5300000</v>
          </cell>
          <cell r="K118">
            <v>583</v>
          </cell>
          <cell r="L118">
            <v>691</v>
          </cell>
          <cell r="M118">
            <v>378000</v>
          </cell>
          <cell r="N118">
            <v>200000</v>
          </cell>
          <cell r="O118">
            <v>0</v>
          </cell>
          <cell r="Z118">
            <v>5878000</v>
          </cell>
          <cell r="AA118">
            <v>0</v>
          </cell>
          <cell r="AB118" t="str">
            <v>12 Tháng</v>
          </cell>
          <cell r="AC118">
            <v>43941</v>
          </cell>
          <cell r="AE118">
            <v>7000000</v>
          </cell>
          <cell r="AK118">
            <v>2</v>
          </cell>
        </row>
        <row r="119">
          <cell r="B119">
            <v>425</v>
          </cell>
          <cell r="C119" t="str">
            <v>Huỳnh Phương Thanh</v>
          </cell>
          <cell r="D119">
            <v>5300000</v>
          </cell>
          <cell r="E119">
            <v>5300000</v>
          </cell>
          <cell r="J119">
            <v>5300000</v>
          </cell>
          <cell r="K119">
            <v>867</v>
          </cell>
          <cell r="L119">
            <v>1050</v>
          </cell>
          <cell r="M119">
            <v>640500</v>
          </cell>
          <cell r="N119">
            <v>100000</v>
          </cell>
          <cell r="O119">
            <v>0</v>
          </cell>
          <cell r="Z119">
            <v>6040500</v>
          </cell>
          <cell r="AA119">
            <v>0</v>
          </cell>
          <cell r="AB119" t="str">
            <v>12 Tháng</v>
          </cell>
          <cell r="AC119">
            <v>43919</v>
          </cell>
          <cell r="AE119">
            <v>7000000</v>
          </cell>
          <cell r="AK119">
            <v>1</v>
          </cell>
        </row>
        <row r="120">
          <cell r="B120">
            <v>426</v>
          </cell>
          <cell r="C120" t="str">
            <v>Nguyễn Thị Cẩm Tú</v>
          </cell>
          <cell r="D120">
            <v>5300000</v>
          </cell>
          <cell r="E120">
            <v>5300000</v>
          </cell>
          <cell r="J120">
            <v>5300000</v>
          </cell>
          <cell r="K120">
            <v>1227</v>
          </cell>
          <cell r="L120">
            <v>1383</v>
          </cell>
          <cell r="M120">
            <v>546000</v>
          </cell>
          <cell r="N120">
            <v>100000</v>
          </cell>
          <cell r="O120">
            <v>0</v>
          </cell>
          <cell r="Z120">
            <v>5946000</v>
          </cell>
          <cell r="AA120">
            <v>0</v>
          </cell>
          <cell r="AB120" t="str">
            <v>12 Tháng</v>
          </cell>
          <cell r="AC120">
            <v>43926</v>
          </cell>
          <cell r="AE120">
            <v>7000000</v>
          </cell>
          <cell r="AK120">
            <v>1</v>
          </cell>
        </row>
        <row r="121">
          <cell r="B121">
            <v>427</v>
          </cell>
          <cell r="C121" t="str">
            <v>Lê Huỳnh Đức</v>
          </cell>
          <cell r="D121">
            <v>5300000</v>
          </cell>
          <cell r="E121">
            <v>5300000</v>
          </cell>
          <cell r="J121">
            <v>5300000</v>
          </cell>
          <cell r="K121">
            <v>2094</v>
          </cell>
          <cell r="L121">
            <v>2309</v>
          </cell>
          <cell r="M121">
            <v>752500</v>
          </cell>
          <cell r="N121">
            <v>400000</v>
          </cell>
          <cell r="O121">
            <v>300000</v>
          </cell>
          <cell r="Z121">
            <v>6752500</v>
          </cell>
          <cell r="AA121">
            <v>0</v>
          </cell>
          <cell r="AB121" t="str">
            <v>6 Tháng</v>
          </cell>
          <cell r="AC121">
            <v>43908</v>
          </cell>
          <cell r="AE121">
            <v>7000000</v>
          </cell>
          <cell r="AI121" t="str">
            <v>x</v>
          </cell>
          <cell r="AJ121">
            <v>43982</v>
          </cell>
          <cell r="AK121">
            <v>4</v>
          </cell>
        </row>
        <row r="122">
          <cell r="B122">
            <v>428</v>
          </cell>
          <cell r="C122" t="str">
            <v>Trịnh Thông Mãn</v>
          </cell>
          <cell r="D122">
            <v>5300000</v>
          </cell>
          <cell r="E122">
            <v>5300000</v>
          </cell>
          <cell r="J122">
            <v>5300000</v>
          </cell>
          <cell r="K122">
            <v>1167</v>
          </cell>
          <cell r="L122">
            <v>1351</v>
          </cell>
          <cell r="M122">
            <v>644000</v>
          </cell>
          <cell r="N122">
            <v>200000</v>
          </cell>
          <cell r="O122">
            <v>0</v>
          </cell>
          <cell r="Z122">
            <v>6144000</v>
          </cell>
          <cell r="AA122">
            <v>0</v>
          </cell>
          <cell r="AB122" t="str">
            <v>12 Tháng</v>
          </cell>
          <cell r="AC122">
            <v>43920</v>
          </cell>
          <cell r="AE122">
            <v>7000000</v>
          </cell>
          <cell r="AK122">
            <v>2</v>
          </cell>
        </row>
        <row r="123">
          <cell r="B123">
            <v>501</v>
          </cell>
          <cell r="C123" t="str">
            <v>Trần Bích Hồng</v>
          </cell>
          <cell r="D123">
            <v>5100000</v>
          </cell>
          <cell r="E123">
            <v>5100000</v>
          </cell>
          <cell r="J123">
            <v>5100000</v>
          </cell>
          <cell r="K123">
            <v>749</v>
          </cell>
          <cell r="L123">
            <v>882</v>
          </cell>
          <cell r="M123">
            <v>465500</v>
          </cell>
          <cell r="N123">
            <v>100000</v>
          </cell>
          <cell r="O123">
            <v>0</v>
          </cell>
          <cell r="Z123">
            <v>5665500</v>
          </cell>
          <cell r="AA123">
            <v>0</v>
          </cell>
          <cell r="AB123" t="str">
            <v>12 Tháng</v>
          </cell>
          <cell r="AC123">
            <v>43909</v>
          </cell>
          <cell r="AE123">
            <v>7000000</v>
          </cell>
          <cell r="AK123">
            <v>1</v>
          </cell>
        </row>
        <row r="124">
          <cell r="B124">
            <v>502</v>
          </cell>
          <cell r="C124" t="str">
            <v>Lê Trảo Việt Cường</v>
          </cell>
          <cell r="D124">
            <v>5100000</v>
          </cell>
          <cell r="E124">
            <v>5100000</v>
          </cell>
          <cell r="J124">
            <v>5100000</v>
          </cell>
          <cell r="K124">
            <v>1026</v>
          </cell>
          <cell r="L124">
            <v>1201</v>
          </cell>
          <cell r="M124">
            <v>612500</v>
          </cell>
          <cell r="N124">
            <v>100000</v>
          </cell>
          <cell r="O124">
            <v>0</v>
          </cell>
          <cell r="Z124">
            <v>5812500</v>
          </cell>
          <cell r="AA124">
            <v>0</v>
          </cell>
          <cell r="AB124" t="str">
            <v>12 Tháng</v>
          </cell>
          <cell r="AC124">
            <v>43935</v>
          </cell>
          <cell r="AE124">
            <v>7000000</v>
          </cell>
          <cell r="AK124">
            <v>1</v>
          </cell>
        </row>
        <row r="125">
          <cell r="B125">
            <v>503</v>
          </cell>
          <cell r="C125" t="str">
            <v>Nguyễn Thị Ly</v>
          </cell>
          <cell r="D125">
            <v>5300000</v>
          </cell>
          <cell r="E125">
            <v>5300000</v>
          </cell>
          <cell r="J125">
            <v>5300000</v>
          </cell>
          <cell r="K125">
            <v>975</v>
          </cell>
          <cell r="L125">
            <v>1229</v>
          </cell>
          <cell r="M125">
            <v>889000</v>
          </cell>
          <cell r="N125">
            <v>150000</v>
          </cell>
          <cell r="O125">
            <v>0</v>
          </cell>
          <cell r="Z125">
            <v>6339000</v>
          </cell>
          <cell r="AA125">
            <v>0</v>
          </cell>
          <cell r="AB125" t="str">
            <v>12 Tháng</v>
          </cell>
          <cell r="AC125">
            <v>43952</v>
          </cell>
          <cell r="AE125">
            <v>7000000</v>
          </cell>
          <cell r="AK125">
            <v>2</v>
          </cell>
          <cell r="AL125">
            <v>1</v>
          </cell>
        </row>
        <row r="126">
          <cell r="B126">
            <v>504</v>
          </cell>
          <cell r="C126" t="str">
            <v>Nguyễn Thị Thu Thảo</v>
          </cell>
          <cell r="D126">
            <v>5300000</v>
          </cell>
          <cell r="E126">
            <v>5300000</v>
          </cell>
          <cell r="J126">
            <v>5300000</v>
          </cell>
          <cell r="K126">
            <v>717</v>
          </cell>
          <cell r="L126">
            <v>781</v>
          </cell>
          <cell r="M126">
            <v>224000</v>
          </cell>
          <cell r="N126">
            <v>100000</v>
          </cell>
          <cell r="O126">
            <v>100000</v>
          </cell>
          <cell r="Z126">
            <v>5724000</v>
          </cell>
          <cell r="AA126">
            <v>0</v>
          </cell>
          <cell r="AB126" t="str">
            <v>6 Tháng</v>
          </cell>
          <cell r="AC126">
            <v>43964</v>
          </cell>
          <cell r="AE126">
            <v>7000000</v>
          </cell>
          <cell r="AK126">
            <v>1</v>
          </cell>
        </row>
        <row r="127">
          <cell r="B127">
            <v>505</v>
          </cell>
          <cell r="C127" t="str">
            <v>Lê Trần Đăng Khoa</v>
          </cell>
          <cell r="D127">
            <v>5300000</v>
          </cell>
          <cell r="E127">
            <v>5300000</v>
          </cell>
          <cell r="J127">
            <v>5300000</v>
          </cell>
          <cell r="K127">
            <v>740</v>
          </cell>
          <cell r="L127">
            <v>832</v>
          </cell>
          <cell r="M127">
            <v>322000</v>
          </cell>
          <cell r="N127">
            <v>200000</v>
          </cell>
          <cell r="O127">
            <v>100000</v>
          </cell>
          <cell r="Z127">
            <v>5922000</v>
          </cell>
          <cell r="AA127">
            <v>0</v>
          </cell>
          <cell r="AB127" t="str">
            <v>12 Tháng</v>
          </cell>
          <cell r="AC127">
            <v>43924</v>
          </cell>
          <cell r="AE127">
            <v>7000000</v>
          </cell>
          <cell r="AI127" t="str">
            <v>x</v>
          </cell>
          <cell r="AK127">
            <v>2</v>
          </cell>
        </row>
        <row r="128">
          <cell r="B128">
            <v>506</v>
          </cell>
          <cell r="C128" t="str">
            <v>Hoàng Nữ Thanh Vân</v>
          </cell>
          <cell r="D128">
            <v>5300000</v>
          </cell>
          <cell r="E128">
            <v>5300000</v>
          </cell>
          <cell r="J128">
            <v>5300000</v>
          </cell>
          <cell r="K128">
            <v>1534</v>
          </cell>
          <cell r="L128">
            <v>1860</v>
          </cell>
          <cell r="M128">
            <v>1141000</v>
          </cell>
          <cell r="N128">
            <v>200000</v>
          </cell>
          <cell r="O128">
            <v>100000</v>
          </cell>
          <cell r="Z128">
            <v>6741000</v>
          </cell>
          <cell r="AA128">
            <v>0</v>
          </cell>
          <cell r="AB128" t="str">
            <v>12 Tháng</v>
          </cell>
          <cell r="AC128">
            <v>43926</v>
          </cell>
          <cell r="AE128">
            <v>7000000</v>
          </cell>
          <cell r="AK128">
            <v>2</v>
          </cell>
        </row>
        <row r="129">
          <cell r="B129">
            <v>507</v>
          </cell>
          <cell r="C129" t="str">
            <v>Nguyễn HữuCầu</v>
          </cell>
          <cell r="D129">
            <v>5300000</v>
          </cell>
          <cell r="E129">
            <v>5300000</v>
          </cell>
          <cell r="J129">
            <v>5300000</v>
          </cell>
          <cell r="K129">
            <v>635</v>
          </cell>
          <cell r="L129">
            <v>798</v>
          </cell>
          <cell r="M129">
            <v>570500</v>
          </cell>
          <cell r="N129">
            <v>200000</v>
          </cell>
          <cell r="O129">
            <v>200000</v>
          </cell>
          <cell r="Z129">
            <v>6270500</v>
          </cell>
          <cell r="AA129">
            <v>0</v>
          </cell>
          <cell r="AB129" t="str">
            <v>6 Tháng</v>
          </cell>
          <cell r="AC129">
            <v>43921</v>
          </cell>
          <cell r="AE129">
            <v>7000000</v>
          </cell>
          <cell r="AK129">
            <v>2</v>
          </cell>
        </row>
        <row r="130">
          <cell r="B130">
            <v>508</v>
          </cell>
          <cell r="C130" t="str">
            <v>Đặng Thuỳ Vui</v>
          </cell>
          <cell r="D130">
            <v>5300000</v>
          </cell>
          <cell r="E130">
            <v>5300000</v>
          </cell>
          <cell r="J130">
            <v>5300000</v>
          </cell>
          <cell r="K130">
            <v>778</v>
          </cell>
          <cell r="L130">
            <v>908</v>
          </cell>
          <cell r="M130">
            <v>455000</v>
          </cell>
          <cell r="N130">
            <v>200000</v>
          </cell>
          <cell r="O130">
            <v>100000</v>
          </cell>
          <cell r="Z130">
            <v>6055000</v>
          </cell>
          <cell r="AA130">
            <v>0</v>
          </cell>
          <cell r="AB130" t="str">
            <v>12 Tháng</v>
          </cell>
          <cell r="AC130">
            <v>43922</v>
          </cell>
          <cell r="AE130">
            <v>7000000</v>
          </cell>
          <cell r="AK130">
            <v>2</v>
          </cell>
        </row>
        <row r="131">
          <cell r="B131">
            <v>509</v>
          </cell>
          <cell r="C131" t="str">
            <v>Khách T9</v>
          </cell>
          <cell r="D131">
            <v>5500000</v>
          </cell>
          <cell r="E131">
            <v>5500000</v>
          </cell>
          <cell r="J131">
            <v>5500000</v>
          </cell>
          <cell r="K131">
            <v>2112</v>
          </cell>
          <cell r="L131">
            <v>2165</v>
          </cell>
          <cell r="M131">
            <v>185500</v>
          </cell>
          <cell r="N131">
            <v>300000</v>
          </cell>
          <cell r="O131">
            <v>200000</v>
          </cell>
          <cell r="Z131">
            <v>6185500</v>
          </cell>
          <cell r="AA131">
            <v>0</v>
          </cell>
          <cell r="AB131" t="str">
            <v>12 Tháng</v>
          </cell>
          <cell r="AC131">
            <v>43964</v>
          </cell>
          <cell r="AE131">
            <v>7000000</v>
          </cell>
          <cell r="AF131" t="str">
            <v>12 Tháng</v>
          </cell>
          <cell r="AG131">
            <v>44095</v>
          </cell>
          <cell r="AH131">
            <v>7000000</v>
          </cell>
          <cell r="AI131" t="str">
            <v>x</v>
          </cell>
          <cell r="AK131">
            <v>3</v>
          </cell>
        </row>
        <row r="132">
          <cell r="B132">
            <v>510</v>
          </cell>
          <cell r="C132" t="str">
            <v>Huỳnh Như Phụng</v>
          </cell>
          <cell r="D132">
            <v>5300000</v>
          </cell>
          <cell r="E132">
            <v>5300000</v>
          </cell>
          <cell r="J132">
            <v>5300000</v>
          </cell>
          <cell r="K132">
            <v>1983</v>
          </cell>
          <cell r="L132">
            <v>2189</v>
          </cell>
          <cell r="M132">
            <v>721000</v>
          </cell>
          <cell r="N132">
            <v>100000</v>
          </cell>
          <cell r="O132">
            <v>100000</v>
          </cell>
          <cell r="Z132">
            <v>6221000</v>
          </cell>
          <cell r="AA132">
            <v>0</v>
          </cell>
          <cell r="AB132" t="str">
            <v>12 Tháng</v>
          </cell>
          <cell r="AC132">
            <v>43916</v>
          </cell>
          <cell r="AE132">
            <v>3000000</v>
          </cell>
          <cell r="AI132" t="str">
            <v>x</v>
          </cell>
          <cell r="AK132">
            <v>1</v>
          </cell>
        </row>
        <row r="133">
          <cell r="B133">
            <v>511</v>
          </cell>
          <cell r="C133" t="str">
            <v>Lê Tuấn Lộc</v>
          </cell>
          <cell r="D133">
            <v>5300000</v>
          </cell>
          <cell r="E133">
            <v>5300000</v>
          </cell>
          <cell r="J133">
            <v>5300000</v>
          </cell>
          <cell r="K133">
            <v>1105</v>
          </cell>
          <cell r="L133">
            <v>1283</v>
          </cell>
          <cell r="M133">
            <v>623000</v>
          </cell>
          <cell r="N133">
            <v>200000</v>
          </cell>
          <cell r="O133">
            <v>0</v>
          </cell>
          <cell r="Z133">
            <v>6123000</v>
          </cell>
          <cell r="AA133">
            <v>0</v>
          </cell>
          <cell r="AB133" t="str">
            <v>12 Tháng</v>
          </cell>
          <cell r="AC133">
            <v>43907</v>
          </cell>
          <cell r="AE133">
            <v>7000000</v>
          </cell>
          <cell r="AK133">
            <v>2</v>
          </cell>
        </row>
        <row r="134">
          <cell r="B134">
            <v>512</v>
          </cell>
          <cell r="C134" t="str">
            <v>Trần Bảo Ánh Thư</v>
          </cell>
          <cell r="D134">
            <v>5300000</v>
          </cell>
          <cell r="E134">
            <v>5300000</v>
          </cell>
          <cell r="J134">
            <v>5300000</v>
          </cell>
          <cell r="K134">
            <v>940</v>
          </cell>
          <cell r="L134">
            <v>1226</v>
          </cell>
          <cell r="M134">
            <v>1001000</v>
          </cell>
          <cell r="N134">
            <v>300000</v>
          </cell>
          <cell r="O134">
            <v>200000</v>
          </cell>
          <cell r="Z134">
            <v>6801000</v>
          </cell>
          <cell r="AA134">
            <v>0</v>
          </cell>
          <cell r="AB134" t="str">
            <v>6 Tháng</v>
          </cell>
          <cell r="AC134">
            <v>43922</v>
          </cell>
          <cell r="AE134">
            <v>7000000</v>
          </cell>
          <cell r="AI134" t="str">
            <v>x</v>
          </cell>
          <cell r="AJ134">
            <v>43982</v>
          </cell>
          <cell r="AK134">
            <v>3</v>
          </cell>
        </row>
        <row r="135">
          <cell r="B135">
            <v>513</v>
          </cell>
          <cell r="C135" t="str">
            <v>Nguyễn Thị Thanh Tính</v>
          </cell>
          <cell r="D135">
            <v>5300000</v>
          </cell>
          <cell r="E135">
            <v>5300000</v>
          </cell>
          <cell r="J135">
            <v>5300000</v>
          </cell>
          <cell r="K135">
            <v>390</v>
          </cell>
          <cell r="L135">
            <v>473</v>
          </cell>
          <cell r="M135">
            <v>290500</v>
          </cell>
          <cell r="N135">
            <v>200000</v>
          </cell>
          <cell r="O135">
            <v>0</v>
          </cell>
          <cell r="Z135">
            <v>5790500</v>
          </cell>
          <cell r="AA135">
            <v>0</v>
          </cell>
          <cell r="AB135" t="str">
            <v>12 Tháng</v>
          </cell>
          <cell r="AC135">
            <v>43960</v>
          </cell>
          <cell r="AE135">
            <v>7000000</v>
          </cell>
          <cell r="AK135">
            <v>2</v>
          </cell>
        </row>
        <row r="136">
          <cell r="B136">
            <v>514</v>
          </cell>
          <cell r="C136" t="str">
            <v>Đỗ Thành Nhân</v>
          </cell>
          <cell r="D136">
            <v>5300000</v>
          </cell>
          <cell r="E136">
            <v>5300000</v>
          </cell>
          <cell r="J136">
            <v>5300000</v>
          </cell>
          <cell r="K136">
            <v>725</v>
          </cell>
          <cell r="L136">
            <v>853</v>
          </cell>
          <cell r="M136">
            <v>448000</v>
          </cell>
          <cell r="N136">
            <v>200000</v>
          </cell>
          <cell r="O136">
            <v>200000</v>
          </cell>
          <cell r="Z136">
            <v>6148000</v>
          </cell>
          <cell r="AA136">
            <v>0</v>
          </cell>
          <cell r="AB136" t="str">
            <v>6 Tháng</v>
          </cell>
          <cell r="AC136">
            <v>43915</v>
          </cell>
          <cell r="AE136">
            <v>7000000</v>
          </cell>
          <cell r="AK136">
            <v>2</v>
          </cell>
        </row>
        <row r="137">
          <cell r="B137">
            <v>515</v>
          </cell>
          <cell r="C137" t="str">
            <v>Võ Như Quỳnh</v>
          </cell>
          <cell r="D137">
            <v>5300000</v>
          </cell>
          <cell r="E137">
            <v>5300000</v>
          </cell>
          <cell r="J137">
            <v>5300000</v>
          </cell>
          <cell r="K137">
            <v>696</v>
          </cell>
          <cell r="L137">
            <v>884</v>
          </cell>
          <cell r="M137">
            <v>658000</v>
          </cell>
          <cell r="N137">
            <v>200000</v>
          </cell>
          <cell r="O137">
            <v>0</v>
          </cell>
          <cell r="Z137">
            <v>6158000</v>
          </cell>
          <cell r="AA137">
            <v>0</v>
          </cell>
          <cell r="AB137" t="str">
            <v>12 Tháng</v>
          </cell>
          <cell r="AC137">
            <v>43941</v>
          </cell>
          <cell r="AE137">
            <v>7000000</v>
          </cell>
          <cell r="AK137">
            <v>2</v>
          </cell>
        </row>
        <row r="138">
          <cell r="B138" t="str">
            <v>516 cũ</v>
          </cell>
          <cell r="C138" t="str">
            <v>Nguyễn Thị Quế Trân</v>
          </cell>
          <cell r="J138">
            <v>0</v>
          </cell>
          <cell r="K138">
            <v>1048</v>
          </cell>
          <cell r="L138">
            <v>1306</v>
          </cell>
          <cell r="M138">
            <v>903000</v>
          </cell>
          <cell r="N138">
            <v>0</v>
          </cell>
          <cell r="O138">
            <v>0</v>
          </cell>
          <cell r="Z138">
            <v>903000</v>
          </cell>
          <cell r="AA138">
            <v>0</v>
          </cell>
          <cell r="AI138" t="str">
            <v>x</v>
          </cell>
          <cell r="AJ138">
            <v>43982</v>
          </cell>
        </row>
        <row r="139">
          <cell r="B139">
            <v>516</v>
          </cell>
          <cell r="C139" t="str">
            <v>Nguyễn Thị Quế Trân</v>
          </cell>
          <cell r="D139">
            <v>5500000</v>
          </cell>
          <cell r="E139">
            <v>5500000</v>
          </cell>
          <cell r="J139">
            <v>5500000</v>
          </cell>
          <cell r="K139">
            <v>1306</v>
          </cell>
          <cell r="L139">
            <v>1330</v>
          </cell>
          <cell r="M139">
            <v>84000</v>
          </cell>
          <cell r="N139">
            <v>100000</v>
          </cell>
          <cell r="O139">
            <v>100000</v>
          </cell>
          <cell r="Z139">
            <v>5784000</v>
          </cell>
          <cell r="AA139">
            <v>0</v>
          </cell>
          <cell r="AB139" t="str">
            <v>12 Tháng</v>
          </cell>
          <cell r="AC139">
            <v>43922</v>
          </cell>
          <cell r="AE139">
            <v>7000000</v>
          </cell>
          <cell r="AI139" t="str">
            <v>x</v>
          </cell>
          <cell r="AJ139">
            <v>44105</v>
          </cell>
          <cell r="AK139">
            <v>1</v>
          </cell>
        </row>
        <row r="140">
          <cell r="B140">
            <v>517</v>
          </cell>
          <cell r="C140" t="str">
            <v>Nguyễn Duy Thịnh</v>
          </cell>
          <cell r="D140">
            <v>5500000</v>
          </cell>
          <cell r="E140">
            <v>5500000</v>
          </cell>
          <cell r="J140">
            <v>5500000</v>
          </cell>
          <cell r="K140">
            <v>537</v>
          </cell>
          <cell r="L140">
            <v>656</v>
          </cell>
          <cell r="M140">
            <v>416500</v>
          </cell>
          <cell r="N140">
            <v>100000</v>
          </cell>
          <cell r="O140">
            <v>100000</v>
          </cell>
          <cell r="Z140">
            <v>6116500</v>
          </cell>
          <cell r="AA140">
            <v>0</v>
          </cell>
          <cell r="AB140" t="str">
            <v>12 Tháng</v>
          </cell>
          <cell r="AC140">
            <v>43948</v>
          </cell>
          <cell r="AE140">
            <v>8000000</v>
          </cell>
          <cell r="AI140" t="str">
            <v>x</v>
          </cell>
          <cell r="AK140">
            <v>1</v>
          </cell>
        </row>
        <row r="141">
          <cell r="B141">
            <v>518</v>
          </cell>
          <cell r="C141" t="str">
            <v>Lê Thụy Tố Vân</v>
          </cell>
          <cell r="D141">
            <v>5300000</v>
          </cell>
          <cell r="E141">
            <v>5300000</v>
          </cell>
          <cell r="J141">
            <v>5300000</v>
          </cell>
          <cell r="K141">
            <v>1064</v>
          </cell>
          <cell r="L141">
            <v>1278</v>
          </cell>
          <cell r="M141">
            <v>749000</v>
          </cell>
          <cell r="N141">
            <v>200000</v>
          </cell>
          <cell r="O141">
            <v>200000</v>
          </cell>
          <cell r="Z141">
            <v>6449000</v>
          </cell>
          <cell r="AA141">
            <v>0</v>
          </cell>
          <cell r="AB141" t="str">
            <v>12 Tháng</v>
          </cell>
          <cell r="AC141">
            <v>43937</v>
          </cell>
          <cell r="AE141">
            <v>7000000</v>
          </cell>
          <cell r="AI141" t="str">
            <v>x</v>
          </cell>
          <cell r="AK141">
            <v>2</v>
          </cell>
        </row>
        <row r="142">
          <cell r="B142">
            <v>519</v>
          </cell>
          <cell r="C142" t="str">
            <v>Trương Quang Bảo Lộc</v>
          </cell>
          <cell r="D142">
            <v>5300000</v>
          </cell>
          <cell r="E142">
            <v>5300000</v>
          </cell>
          <cell r="J142">
            <v>5300000</v>
          </cell>
          <cell r="K142">
            <v>1211</v>
          </cell>
          <cell r="L142">
            <v>1436</v>
          </cell>
          <cell r="M142">
            <v>787500</v>
          </cell>
          <cell r="N142">
            <v>200000</v>
          </cell>
          <cell r="O142">
            <v>0</v>
          </cell>
          <cell r="Z142">
            <v>6287500</v>
          </cell>
          <cell r="AA142">
            <v>0</v>
          </cell>
          <cell r="AB142" t="str">
            <v>12 Tháng</v>
          </cell>
          <cell r="AC142">
            <v>43933</v>
          </cell>
          <cell r="AE142">
            <v>7000000</v>
          </cell>
          <cell r="AK142">
            <v>2</v>
          </cell>
        </row>
        <row r="143">
          <cell r="B143">
            <v>520</v>
          </cell>
          <cell r="C143" t="str">
            <v>Lê Phạm Thanh Thảo</v>
          </cell>
          <cell r="D143">
            <v>5300000</v>
          </cell>
          <cell r="E143">
            <v>5300000</v>
          </cell>
          <cell r="J143">
            <v>5300000</v>
          </cell>
          <cell r="K143">
            <v>1012</v>
          </cell>
          <cell r="L143">
            <v>1129</v>
          </cell>
          <cell r="M143">
            <v>409500</v>
          </cell>
          <cell r="N143">
            <v>100000</v>
          </cell>
          <cell r="O143">
            <v>0</v>
          </cell>
          <cell r="Z143">
            <v>5809500</v>
          </cell>
          <cell r="AA143">
            <v>0</v>
          </cell>
          <cell r="AB143" t="str">
            <v>6 Tháng</v>
          </cell>
          <cell r="AC143">
            <v>43922</v>
          </cell>
          <cell r="AE143">
            <v>7000000</v>
          </cell>
          <cell r="AI143" t="str">
            <v>x</v>
          </cell>
          <cell r="AK143">
            <v>1</v>
          </cell>
        </row>
        <row r="144">
          <cell r="B144">
            <v>521</v>
          </cell>
          <cell r="C144" t="str">
            <v>Vũ Hà Trúc Quỳnh</v>
          </cell>
          <cell r="D144">
            <v>5300000</v>
          </cell>
          <cell r="E144">
            <v>5300000</v>
          </cell>
          <cell r="J144">
            <v>5300000</v>
          </cell>
          <cell r="K144">
            <v>1075</v>
          </cell>
          <cell r="L144">
            <v>1150</v>
          </cell>
          <cell r="M144">
            <v>262500</v>
          </cell>
          <cell r="N144">
            <v>300000</v>
          </cell>
          <cell r="O144">
            <v>0</v>
          </cell>
          <cell r="Z144">
            <v>5862500</v>
          </cell>
          <cell r="AA144">
            <v>0</v>
          </cell>
          <cell r="AB144" t="str">
            <v>12 Tháng</v>
          </cell>
          <cell r="AC144">
            <v>43936</v>
          </cell>
          <cell r="AE144">
            <v>7000000</v>
          </cell>
          <cell r="AK144">
            <v>3</v>
          </cell>
        </row>
        <row r="145">
          <cell r="B145">
            <v>522</v>
          </cell>
          <cell r="C145" t="str">
            <v>Mr. DEAN LOUIS MOSSBURG</v>
          </cell>
          <cell r="D145">
            <v>5300000</v>
          </cell>
          <cell r="E145">
            <v>5300000</v>
          </cell>
          <cell r="J145">
            <v>5300000</v>
          </cell>
          <cell r="K145">
            <v>1414</v>
          </cell>
          <cell r="L145">
            <v>1618</v>
          </cell>
          <cell r="M145">
            <v>714000</v>
          </cell>
          <cell r="N145">
            <v>200000</v>
          </cell>
          <cell r="O145">
            <v>200000</v>
          </cell>
          <cell r="P145">
            <v>-200000</v>
          </cell>
          <cell r="Z145">
            <v>6214000</v>
          </cell>
          <cell r="AA145">
            <v>0</v>
          </cell>
          <cell r="AB145" t="str">
            <v>6 Tháng</v>
          </cell>
          <cell r="AC145">
            <v>43910</v>
          </cell>
          <cell r="AE145">
            <v>7000000</v>
          </cell>
          <cell r="AK145">
            <v>2</v>
          </cell>
        </row>
        <row r="146">
          <cell r="B146">
            <v>523</v>
          </cell>
          <cell r="C146" t="str">
            <v>Dương Lâm Thanh</v>
          </cell>
          <cell r="D146">
            <v>5300000</v>
          </cell>
          <cell r="E146">
            <v>5300000</v>
          </cell>
          <cell r="J146">
            <v>5300000</v>
          </cell>
          <cell r="K146">
            <v>486</v>
          </cell>
          <cell r="L146">
            <v>609</v>
          </cell>
          <cell r="M146">
            <v>430500</v>
          </cell>
          <cell r="N146">
            <v>200000</v>
          </cell>
          <cell r="O146">
            <v>100000</v>
          </cell>
          <cell r="Z146">
            <v>6030500</v>
          </cell>
          <cell r="AA146">
            <v>0</v>
          </cell>
          <cell r="AB146" t="str">
            <v>12 Tháng</v>
          </cell>
          <cell r="AC146">
            <v>43954</v>
          </cell>
          <cell r="AE146">
            <v>7000000</v>
          </cell>
          <cell r="AK146">
            <v>2</v>
          </cell>
        </row>
        <row r="147">
          <cell r="B147">
            <v>524</v>
          </cell>
          <cell r="C147" t="str">
            <v>Khách T8</v>
          </cell>
          <cell r="D147">
            <v>5300000</v>
          </cell>
          <cell r="E147">
            <v>5300000</v>
          </cell>
          <cell r="J147">
            <v>5300000</v>
          </cell>
          <cell r="K147">
            <v>799</v>
          </cell>
          <cell r="L147">
            <v>1009</v>
          </cell>
          <cell r="M147">
            <v>735000</v>
          </cell>
          <cell r="N147">
            <v>300000</v>
          </cell>
          <cell r="O147">
            <v>100000</v>
          </cell>
          <cell r="Z147">
            <v>6435000</v>
          </cell>
          <cell r="AA147">
            <v>0</v>
          </cell>
          <cell r="AB147" t="str">
            <v>12 Tháng</v>
          </cell>
          <cell r="AC147">
            <v>43922</v>
          </cell>
          <cell r="AE147">
            <v>7000000</v>
          </cell>
          <cell r="AI147" t="str">
            <v>x</v>
          </cell>
          <cell r="AK147">
            <v>3</v>
          </cell>
        </row>
        <row r="148">
          <cell r="B148">
            <v>525</v>
          </cell>
          <cell r="C148" t="str">
            <v>Dương Thị Kiều Phượng</v>
          </cell>
          <cell r="D148">
            <v>5300000</v>
          </cell>
          <cell r="E148">
            <v>5300000</v>
          </cell>
          <cell r="J148">
            <v>5300000</v>
          </cell>
          <cell r="K148">
            <v>358</v>
          </cell>
          <cell r="L148">
            <v>505</v>
          </cell>
          <cell r="M148">
            <v>514500</v>
          </cell>
          <cell r="N148">
            <v>200000</v>
          </cell>
          <cell r="O148">
            <v>0</v>
          </cell>
          <cell r="Z148">
            <v>6014500</v>
          </cell>
          <cell r="AA148">
            <v>0</v>
          </cell>
          <cell r="AB148" t="str">
            <v>12 Tháng</v>
          </cell>
          <cell r="AC148">
            <v>43925</v>
          </cell>
          <cell r="AE148">
            <v>7000000</v>
          </cell>
          <cell r="AK148">
            <v>2</v>
          </cell>
        </row>
        <row r="149">
          <cell r="B149">
            <v>526</v>
          </cell>
          <cell r="C149" t="str">
            <v>Khách T9</v>
          </cell>
          <cell r="D149">
            <v>5500000</v>
          </cell>
          <cell r="E149">
            <v>5500000</v>
          </cell>
          <cell r="J149">
            <v>5500000</v>
          </cell>
          <cell r="K149">
            <v>1641</v>
          </cell>
          <cell r="L149">
            <v>1673</v>
          </cell>
          <cell r="M149">
            <v>112000</v>
          </cell>
          <cell r="N149">
            <v>200000</v>
          </cell>
          <cell r="O149">
            <v>100000</v>
          </cell>
          <cell r="Z149">
            <v>5912000</v>
          </cell>
          <cell r="AA149">
            <v>0</v>
          </cell>
          <cell r="AB149" t="str">
            <v>12 Tháng</v>
          </cell>
          <cell r="AE149">
            <v>7000000</v>
          </cell>
          <cell r="AF149" t="str">
            <v>12 Tháng</v>
          </cell>
          <cell r="AG149">
            <v>44095</v>
          </cell>
          <cell r="AH149">
            <v>7000000</v>
          </cell>
          <cell r="AI149" t="str">
            <v>x</v>
          </cell>
          <cell r="AK149">
            <v>2</v>
          </cell>
        </row>
        <row r="150">
          <cell r="B150">
            <v>527</v>
          </cell>
          <cell r="C150" t="str">
            <v>Trần Ngọc Hưng</v>
          </cell>
          <cell r="D150">
            <v>5300000</v>
          </cell>
          <cell r="E150">
            <v>5300000</v>
          </cell>
          <cell r="J150">
            <v>5300000</v>
          </cell>
          <cell r="K150">
            <v>1312</v>
          </cell>
          <cell r="L150">
            <v>1583</v>
          </cell>
          <cell r="M150">
            <v>948500</v>
          </cell>
          <cell r="N150">
            <v>300000</v>
          </cell>
          <cell r="O150">
            <v>200000</v>
          </cell>
          <cell r="Z150">
            <v>6748500</v>
          </cell>
          <cell r="AA150">
            <v>0</v>
          </cell>
          <cell r="AB150" t="str">
            <v>12 Tháng</v>
          </cell>
          <cell r="AC150">
            <v>43975</v>
          </cell>
          <cell r="AE150">
            <v>7000000</v>
          </cell>
          <cell r="AI150" t="str">
            <v>x</v>
          </cell>
          <cell r="AK150">
            <v>3</v>
          </cell>
        </row>
        <row r="151">
          <cell r="B151">
            <v>528</v>
          </cell>
          <cell r="C151" t="str">
            <v>Bùi Thị Kim Anh</v>
          </cell>
          <cell r="D151">
            <v>5300000</v>
          </cell>
          <cell r="E151">
            <v>5300000</v>
          </cell>
          <cell r="J151">
            <v>5300000</v>
          </cell>
          <cell r="K151">
            <v>150</v>
          </cell>
          <cell r="L151">
            <v>303</v>
          </cell>
          <cell r="M151">
            <v>535500</v>
          </cell>
          <cell r="N151">
            <v>200000</v>
          </cell>
          <cell r="O151">
            <v>100000</v>
          </cell>
          <cell r="Z151">
            <v>6135500</v>
          </cell>
          <cell r="AA151">
            <v>0</v>
          </cell>
          <cell r="AB151" t="str">
            <v>12 Tháng</v>
          </cell>
          <cell r="AC151">
            <v>43911</v>
          </cell>
          <cell r="AE151">
            <v>7000000</v>
          </cell>
          <cell r="AK151">
            <v>2</v>
          </cell>
        </row>
        <row r="152">
          <cell r="B152">
            <v>601</v>
          </cell>
          <cell r="C152" t="str">
            <v>Phan Thị Ngọc Mai</v>
          </cell>
          <cell r="D152">
            <v>5100000</v>
          </cell>
          <cell r="E152">
            <v>5100000</v>
          </cell>
          <cell r="J152">
            <v>5100000</v>
          </cell>
          <cell r="K152">
            <v>958</v>
          </cell>
          <cell r="L152">
            <v>1123</v>
          </cell>
          <cell r="M152">
            <v>577500</v>
          </cell>
          <cell r="N152">
            <v>200000</v>
          </cell>
          <cell r="O152">
            <v>0</v>
          </cell>
          <cell r="Z152">
            <v>5877500</v>
          </cell>
          <cell r="AA152">
            <v>0</v>
          </cell>
          <cell r="AB152" t="str">
            <v>12 Tháng</v>
          </cell>
          <cell r="AC152">
            <v>43911</v>
          </cell>
          <cell r="AE152">
            <v>7000000</v>
          </cell>
          <cell r="AK152">
            <v>2</v>
          </cell>
        </row>
        <row r="153">
          <cell r="B153">
            <v>602</v>
          </cell>
          <cell r="C153" t="str">
            <v>Trần Văn Hùng</v>
          </cell>
          <cell r="D153">
            <v>5100000</v>
          </cell>
          <cell r="E153">
            <v>5100000</v>
          </cell>
          <cell r="J153">
            <v>5100000</v>
          </cell>
          <cell r="K153">
            <v>2170</v>
          </cell>
          <cell r="L153">
            <v>2705</v>
          </cell>
          <cell r="M153">
            <v>1872500</v>
          </cell>
          <cell r="N153">
            <v>300000</v>
          </cell>
          <cell r="O153">
            <v>0</v>
          </cell>
          <cell r="Z153">
            <v>7272500</v>
          </cell>
          <cell r="AA153">
            <v>0</v>
          </cell>
          <cell r="AB153" t="str">
            <v>12 Tháng</v>
          </cell>
          <cell r="AC153">
            <v>43915</v>
          </cell>
          <cell r="AE153">
            <v>7000000</v>
          </cell>
          <cell r="AK153">
            <v>3</v>
          </cell>
        </row>
        <row r="154">
          <cell r="B154">
            <v>603</v>
          </cell>
          <cell r="C154" t="str">
            <v>Nguyễn Văn Nam</v>
          </cell>
          <cell r="D154">
            <v>5500000</v>
          </cell>
          <cell r="E154">
            <v>5500000</v>
          </cell>
          <cell r="J154">
            <v>5500000</v>
          </cell>
          <cell r="K154">
            <v>252</v>
          </cell>
          <cell r="L154">
            <v>280</v>
          </cell>
          <cell r="M154">
            <v>98000</v>
          </cell>
          <cell r="N154">
            <v>100000</v>
          </cell>
          <cell r="O154">
            <v>0</v>
          </cell>
          <cell r="Z154">
            <v>5698000</v>
          </cell>
          <cell r="AA154">
            <v>0</v>
          </cell>
          <cell r="AB154" t="str">
            <v>6 Tháng</v>
          </cell>
          <cell r="AC154">
            <v>43910</v>
          </cell>
          <cell r="AE154">
            <v>7000000</v>
          </cell>
          <cell r="AK154">
            <v>1</v>
          </cell>
        </row>
        <row r="155">
          <cell r="B155">
            <v>604</v>
          </cell>
          <cell r="C155" t="str">
            <v>Trần Tấn Sang</v>
          </cell>
          <cell r="D155">
            <v>5300000</v>
          </cell>
          <cell r="E155">
            <v>5300000</v>
          </cell>
          <cell r="J155">
            <v>5300000</v>
          </cell>
          <cell r="K155">
            <v>2046</v>
          </cell>
          <cell r="L155">
            <v>2431</v>
          </cell>
          <cell r="M155">
            <v>1347500</v>
          </cell>
          <cell r="N155">
            <v>200000</v>
          </cell>
          <cell r="O155">
            <v>100000</v>
          </cell>
          <cell r="Z155">
            <v>6947500</v>
          </cell>
          <cell r="AA155">
            <v>0</v>
          </cell>
          <cell r="AB155" t="str">
            <v>12 Tháng</v>
          </cell>
          <cell r="AC155">
            <v>43925</v>
          </cell>
          <cell r="AE155">
            <v>7000000</v>
          </cell>
          <cell r="AK155">
            <v>2</v>
          </cell>
        </row>
        <row r="156">
          <cell r="B156">
            <v>605</v>
          </cell>
          <cell r="C156" t="str">
            <v>Nguyễn Thị Huyền Dung</v>
          </cell>
          <cell r="D156">
            <v>5300000</v>
          </cell>
          <cell r="E156">
            <v>5300000</v>
          </cell>
          <cell r="J156">
            <v>5300000</v>
          </cell>
          <cell r="K156">
            <v>2452</v>
          </cell>
          <cell r="L156">
            <v>2931</v>
          </cell>
          <cell r="M156">
            <v>1676500</v>
          </cell>
          <cell r="N156">
            <v>300000</v>
          </cell>
          <cell r="O156">
            <v>100000</v>
          </cell>
          <cell r="Z156">
            <v>7376500</v>
          </cell>
          <cell r="AA156">
            <v>0</v>
          </cell>
          <cell r="AB156" t="str">
            <v>12 Tháng</v>
          </cell>
          <cell r="AC156">
            <v>43932</v>
          </cell>
          <cell r="AE156">
            <v>7000000</v>
          </cell>
          <cell r="AK156">
            <v>3</v>
          </cell>
        </row>
        <row r="157">
          <cell r="B157">
            <v>606</v>
          </cell>
          <cell r="C157" t="str">
            <v>Phạm Linh Đang</v>
          </cell>
          <cell r="D157">
            <v>5300000</v>
          </cell>
          <cell r="E157">
            <v>5300000</v>
          </cell>
          <cell r="J157">
            <v>5300000</v>
          </cell>
          <cell r="K157">
            <v>1116</v>
          </cell>
          <cell r="L157">
            <v>1386</v>
          </cell>
          <cell r="M157">
            <v>945000</v>
          </cell>
          <cell r="N157">
            <v>200000</v>
          </cell>
          <cell r="O157">
            <v>100000</v>
          </cell>
          <cell r="Z157">
            <v>6545000</v>
          </cell>
          <cell r="AA157">
            <v>0</v>
          </cell>
          <cell r="AB157" t="str">
            <v>12 Tháng</v>
          </cell>
          <cell r="AC157">
            <v>43925</v>
          </cell>
          <cell r="AE157">
            <v>7000000</v>
          </cell>
          <cell r="AK157">
            <v>2</v>
          </cell>
        </row>
        <row r="158">
          <cell r="B158">
            <v>607</v>
          </cell>
          <cell r="C158" t="str">
            <v>Nguyễn Trung Hiếu</v>
          </cell>
          <cell r="D158">
            <v>5300000</v>
          </cell>
          <cell r="E158">
            <v>5300000</v>
          </cell>
          <cell r="J158">
            <v>5300000</v>
          </cell>
          <cell r="K158">
            <v>901</v>
          </cell>
          <cell r="L158">
            <v>1020</v>
          </cell>
          <cell r="M158">
            <v>416500</v>
          </cell>
          <cell r="N158">
            <v>200000</v>
          </cell>
          <cell r="O158">
            <v>0</v>
          </cell>
          <cell r="Z158">
            <v>5916500</v>
          </cell>
          <cell r="AA158">
            <v>0</v>
          </cell>
          <cell r="AB158" t="str">
            <v>12 Tháng</v>
          </cell>
          <cell r="AC158">
            <v>43919</v>
          </cell>
          <cell r="AE158">
            <v>7000000</v>
          </cell>
          <cell r="AK158">
            <v>2</v>
          </cell>
        </row>
        <row r="159">
          <cell r="B159">
            <v>608</v>
          </cell>
          <cell r="C159" t="str">
            <v>Trần Huệ Như</v>
          </cell>
          <cell r="D159">
            <v>5300000</v>
          </cell>
          <cell r="E159">
            <v>5300000</v>
          </cell>
          <cell r="H159" t="str">
            <v>x</v>
          </cell>
          <cell r="I159">
            <v>44115</v>
          </cell>
          <cell r="J159">
            <v>1880645</v>
          </cell>
          <cell r="K159">
            <v>1169</v>
          </cell>
          <cell r="L159">
            <v>1494</v>
          </cell>
          <cell r="M159">
            <v>1137500</v>
          </cell>
          <cell r="N159">
            <v>70968</v>
          </cell>
          <cell r="O159">
            <v>70968</v>
          </cell>
          <cell r="Z159">
            <v>3160081</v>
          </cell>
          <cell r="AA159">
            <v>0</v>
          </cell>
          <cell r="AB159" t="str">
            <v>6 Tháng</v>
          </cell>
          <cell r="AC159">
            <v>43940</v>
          </cell>
          <cell r="AE159">
            <v>7000000</v>
          </cell>
          <cell r="AI159" t="str">
            <v>x</v>
          </cell>
          <cell r="AK159">
            <v>2</v>
          </cell>
        </row>
        <row r="160">
          <cell r="B160" t="str">
            <v>608 vào</v>
          </cell>
          <cell r="C160" t="str">
            <v>Nguyễn Khánh Linh</v>
          </cell>
          <cell r="D160">
            <v>5500000</v>
          </cell>
          <cell r="E160">
            <v>5500000</v>
          </cell>
          <cell r="F160" t="str">
            <v>x</v>
          </cell>
          <cell r="G160">
            <v>44124</v>
          </cell>
          <cell r="J160">
            <v>2129032</v>
          </cell>
          <cell r="K160">
            <v>1494</v>
          </cell>
          <cell r="L160">
            <v>1494</v>
          </cell>
          <cell r="M160">
            <v>0</v>
          </cell>
          <cell r="N160">
            <v>38710</v>
          </cell>
          <cell r="O160">
            <v>38710</v>
          </cell>
          <cell r="P160">
            <v>-116000</v>
          </cell>
          <cell r="Z160">
            <v>2090452</v>
          </cell>
          <cell r="AA160">
            <v>0</v>
          </cell>
          <cell r="AB160" t="str">
            <v>12 Tháng</v>
          </cell>
          <cell r="AC160">
            <v>44123</v>
          </cell>
          <cell r="AE160">
            <v>7000000</v>
          </cell>
          <cell r="AI160" t="str">
            <v>x</v>
          </cell>
          <cell r="AJ160">
            <v>44123</v>
          </cell>
          <cell r="AK160">
            <v>1</v>
          </cell>
        </row>
        <row r="161">
          <cell r="B161">
            <v>609</v>
          </cell>
          <cell r="C161" t="str">
            <v>Đặng Hoàng Thái Anh</v>
          </cell>
          <cell r="D161">
            <v>5300000</v>
          </cell>
          <cell r="E161">
            <v>5300000</v>
          </cell>
          <cell r="J161">
            <v>5300000</v>
          </cell>
          <cell r="K161">
            <v>675</v>
          </cell>
          <cell r="L161">
            <v>855</v>
          </cell>
          <cell r="M161">
            <v>630000</v>
          </cell>
          <cell r="N161">
            <v>200000</v>
          </cell>
          <cell r="O161">
            <v>200000</v>
          </cell>
          <cell r="Z161">
            <v>6330000</v>
          </cell>
          <cell r="AA161">
            <v>0</v>
          </cell>
          <cell r="AB161" t="str">
            <v>6 Tháng</v>
          </cell>
          <cell r="AC161">
            <v>43934</v>
          </cell>
          <cell r="AE161">
            <v>7000000</v>
          </cell>
          <cell r="AK161">
            <v>2</v>
          </cell>
        </row>
        <row r="162">
          <cell r="B162">
            <v>610</v>
          </cell>
          <cell r="C162" t="str">
            <v>Nguyễn Thị Ngọc</v>
          </cell>
          <cell r="D162">
            <v>5300000</v>
          </cell>
          <cell r="E162">
            <v>5300000</v>
          </cell>
          <cell r="J162">
            <v>5300000</v>
          </cell>
          <cell r="K162">
            <v>1109</v>
          </cell>
          <cell r="L162">
            <v>1403</v>
          </cell>
          <cell r="M162">
            <v>1029000</v>
          </cell>
          <cell r="N162">
            <v>100000</v>
          </cell>
          <cell r="O162">
            <v>100000</v>
          </cell>
          <cell r="Z162">
            <v>6529000</v>
          </cell>
          <cell r="AA162">
            <v>0</v>
          </cell>
          <cell r="AB162" t="str">
            <v>6 Tháng</v>
          </cell>
          <cell r="AC162">
            <v>43939</v>
          </cell>
          <cell r="AE162">
            <v>7000000</v>
          </cell>
          <cell r="AK162">
            <v>1</v>
          </cell>
        </row>
        <row r="163">
          <cell r="B163">
            <v>611</v>
          </cell>
          <cell r="C163" t="str">
            <v>Nguyễn Minh Bằng</v>
          </cell>
          <cell r="D163">
            <v>5300000</v>
          </cell>
          <cell r="E163">
            <v>5300000</v>
          </cell>
          <cell r="J163">
            <v>5300000</v>
          </cell>
          <cell r="K163">
            <v>676</v>
          </cell>
          <cell r="L163">
            <v>756</v>
          </cell>
          <cell r="M163">
            <v>280000</v>
          </cell>
          <cell r="N163">
            <v>200000</v>
          </cell>
          <cell r="O163">
            <v>100000</v>
          </cell>
          <cell r="Z163">
            <v>5880000</v>
          </cell>
          <cell r="AA163">
            <v>0</v>
          </cell>
          <cell r="AB163" t="str">
            <v>6 Tháng</v>
          </cell>
          <cell r="AC163">
            <v>43994</v>
          </cell>
          <cell r="AE163">
            <v>7000000</v>
          </cell>
          <cell r="AI163" t="str">
            <v>x</v>
          </cell>
          <cell r="AJ163">
            <v>44008</v>
          </cell>
          <cell r="AK163">
            <v>2</v>
          </cell>
        </row>
        <row r="164">
          <cell r="B164">
            <v>612</v>
          </cell>
          <cell r="C164" t="str">
            <v>Nguyễn Thị Bích Nguyễn</v>
          </cell>
          <cell r="D164">
            <v>5300000</v>
          </cell>
          <cell r="E164">
            <v>5300000</v>
          </cell>
          <cell r="J164">
            <v>5300000</v>
          </cell>
          <cell r="K164">
            <v>886</v>
          </cell>
          <cell r="L164">
            <v>1054</v>
          </cell>
          <cell r="M164">
            <v>588000</v>
          </cell>
          <cell r="N164">
            <v>200000</v>
          </cell>
          <cell r="O164">
            <v>100000</v>
          </cell>
          <cell r="Z164">
            <v>6188000</v>
          </cell>
          <cell r="AA164">
            <v>0</v>
          </cell>
          <cell r="AB164" t="str">
            <v>12 Tháng</v>
          </cell>
          <cell r="AC164">
            <v>43938</v>
          </cell>
          <cell r="AE164">
            <v>7000000</v>
          </cell>
          <cell r="AK164">
            <v>2</v>
          </cell>
        </row>
        <row r="165">
          <cell r="B165">
            <v>613</v>
          </cell>
          <cell r="C165" t="str">
            <v>Nguyễn Thị Minh Hương</v>
          </cell>
          <cell r="D165">
            <v>5300000</v>
          </cell>
          <cell r="E165">
            <v>5300000</v>
          </cell>
          <cell r="J165">
            <v>5300000</v>
          </cell>
          <cell r="K165">
            <v>881</v>
          </cell>
          <cell r="L165">
            <v>1019</v>
          </cell>
          <cell r="M165">
            <v>483000</v>
          </cell>
          <cell r="N165">
            <v>100000</v>
          </cell>
          <cell r="O165">
            <v>100000</v>
          </cell>
          <cell r="Z165">
            <v>5983000</v>
          </cell>
          <cell r="AA165">
            <v>0</v>
          </cell>
          <cell r="AB165" t="str">
            <v>6 Tháng</v>
          </cell>
          <cell r="AC165">
            <v>44002</v>
          </cell>
          <cell r="AE165">
            <v>7000000</v>
          </cell>
          <cell r="AI165" t="str">
            <v>x</v>
          </cell>
          <cell r="AK165">
            <v>1</v>
          </cell>
        </row>
        <row r="166">
          <cell r="B166" t="str">
            <v>614 cũ</v>
          </cell>
          <cell r="C166" t="str">
            <v>Khách T9</v>
          </cell>
          <cell r="J166">
            <v>0</v>
          </cell>
          <cell r="K166">
            <v>1977</v>
          </cell>
          <cell r="L166">
            <v>2089</v>
          </cell>
          <cell r="M166">
            <v>392000</v>
          </cell>
          <cell r="N166">
            <v>0</v>
          </cell>
          <cell r="O166">
            <v>0</v>
          </cell>
          <cell r="Z166">
            <v>392000</v>
          </cell>
          <cell r="AA166">
            <v>0</v>
          </cell>
          <cell r="AI166" t="str">
            <v>x</v>
          </cell>
        </row>
        <row r="167">
          <cell r="B167">
            <v>614</v>
          </cell>
          <cell r="C167" t="str">
            <v>Vũ Trần Như Ý</v>
          </cell>
          <cell r="D167">
            <v>5500000</v>
          </cell>
          <cell r="E167">
            <v>5500000</v>
          </cell>
          <cell r="J167">
            <v>5500000</v>
          </cell>
          <cell r="K167">
            <v>2089</v>
          </cell>
          <cell r="L167">
            <v>2456</v>
          </cell>
          <cell r="M167">
            <v>1284500</v>
          </cell>
          <cell r="N167">
            <v>200000</v>
          </cell>
          <cell r="O167">
            <v>0</v>
          </cell>
          <cell r="Z167">
            <v>6984500</v>
          </cell>
          <cell r="AA167">
            <v>0</v>
          </cell>
          <cell r="AE167">
            <v>7000000</v>
          </cell>
          <cell r="AI167" t="str">
            <v>x</v>
          </cell>
          <cell r="AJ167">
            <v>44105</v>
          </cell>
          <cell r="AK167">
            <v>2</v>
          </cell>
        </row>
        <row r="168">
          <cell r="B168">
            <v>615</v>
          </cell>
          <cell r="C168" t="str">
            <v>Đặng Trúc Phương</v>
          </cell>
          <cell r="D168">
            <v>5300000</v>
          </cell>
          <cell r="E168">
            <v>5300000</v>
          </cell>
          <cell r="J168">
            <v>5300000</v>
          </cell>
          <cell r="K168">
            <v>567</v>
          </cell>
          <cell r="L168">
            <v>647</v>
          </cell>
          <cell r="M168">
            <v>280000</v>
          </cell>
          <cell r="N168">
            <v>200000</v>
          </cell>
          <cell r="O168">
            <v>100000</v>
          </cell>
          <cell r="Z168">
            <v>5880000</v>
          </cell>
          <cell r="AA168">
            <v>0</v>
          </cell>
          <cell r="AB168" t="str">
            <v>12 Tháng</v>
          </cell>
          <cell r="AC168">
            <v>43927</v>
          </cell>
          <cell r="AE168">
            <v>7000000</v>
          </cell>
          <cell r="AK168">
            <v>2</v>
          </cell>
        </row>
        <row r="169">
          <cell r="B169">
            <v>616</v>
          </cell>
          <cell r="C169" t="str">
            <v>Nguyễn Hoàng Phúc</v>
          </cell>
          <cell r="D169">
            <v>5300000</v>
          </cell>
          <cell r="E169">
            <v>5300000</v>
          </cell>
          <cell r="J169">
            <v>5300000</v>
          </cell>
          <cell r="K169">
            <v>612</v>
          </cell>
          <cell r="L169">
            <v>693</v>
          </cell>
          <cell r="M169">
            <v>283500</v>
          </cell>
          <cell r="N169">
            <v>100000</v>
          </cell>
          <cell r="O169">
            <v>0</v>
          </cell>
          <cell r="Z169">
            <v>5683500</v>
          </cell>
          <cell r="AA169">
            <v>0</v>
          </cell>
          <cell r="AB169" t="str">
            <v>12 Tháng</v>
          </cell>
          <cell r="AC169">
            <v>43932</v>
          </cell>
          <cell r="AE169">
            <v>7000000</v>
          </cell>
          <cell r="AI169" t="str">
            <v>x</v>
          </cell>
          <cell r="AK169">
            <v>1</v>
          </cell>
        </row>
        <row r="170">
          <cell r="B170">
            <v>617</v>
          </cell>
          <cell r="C170" t="str">
            <v>Mr. NOTANI SANJAY KANAYALAL</v>
          </cell>
          <cell r="D170">
            <v>5300000</v>
          </cell>
          <cell r="E170">
            <v>5300000</v>
          </cell>
          <cell r="J170">
            <v>5300000</v>
          </cell>
          <cell r="K170">
            <v>453</v>
          </cell>
          <cell r="L170">
            <v>532</v>
          </cell>
          <cell r="M170">
            <v>276500</v>
          </cell>
          <cell r="N170">
            <v>100000</v>
          </cell>
          <cell r="O170">
            <v>0</v>
          </cell>
          <cell r="Z170">
            <v>5676500</v>
          </cell>
          <cell r="AA170">
            <v>0</v>
          </cell>
          <cell r="AB170" t="str">
            <v>12 Tháng</v>
          </cell>
          <cell r="AC170">
            <v>43931</v>
          </cell>
          <cell r="AE170">
            <v>7000000</v>
          </cell>
          <cell r="AK170">
            <v>1</v>
          </cell>
        </row>
        <row r="171">
          <cell r="B171">
            <v>618</v>
          </cell>
          <cell r="C171" t="str">
            <v>Liêu Thị Yến Oanh</v>
          </cell>
          <cell r="D171">
            <v>5300000</v>
          </cell>
          <cell r="E171">
            <v>5300000</v>
          </cell>
          <cell r="J171">
            <v>5300000</v>
          </cell>
          <cell r="K171">
            <v>582</v>
          </cell>
          <cell r="L171">
            <v>741</v>
          </cell>
          <cell r="M171">
            <v>556500</v>
          </cell>
          <cell r="N171">
            <v>100000</v>
          </cell>
          <cell r="O171">
            <v>0</v>
          </cell>
          <cell r="Z171">
            <v>5956500</v>
          </cell>
          <cell r="AA171">
            <v>0</v>
          </cell>
          <cell r="AB171" t="str">
            <v>12 Tháng</v>
          </cell>
          <cell r="AC171">
            <v>43949</v>
          </cell>
          <cell r="AE171">
            <v>7000000</v>
          </cell>
          <cell r="AK171">
            <v>1</v>
          </cell>
        </row>
        <row r="172">
          <cell r="B172">
            <v>619</v>
          </cell>
          <cell r="C172" t="str">
            <v>Vũ Đức Vinh</v>
          </cell>
          <cell r="D172">
            <v>5300000</v>
          </cell>
          <cell r="E172">
            <v>5300000</v>
          </cell>
          <cell r="J172">
            <v>5300000</v>
          </cell>
          <cell r="K172">
            <v>1193</v>
          </cell>
          <cell r="L172">
            <v>1525</v>
          </cell>
          <cell r="M172">
            <v>1162000</v>
          </cell>
          <cell r="N172">
            <v>200000</v>
          </cell>
          <cell r="O172">
            <v>100000</v>
          </cell>
          <cell r="Z172">
            <v>6762000</v>
          </cell>
          <cell r="AA172">
            <v>0</v>
          </cell>
          <cell r="AB172" t="str">
            <v>12 Tháng</v>
          </cell>
          <cell r="AC172">
            <v>43951</v>
          </cell>
          <cell r="AE172">
            <v>7000000</v>
          </cell>
          <cell r="AK172">
            <v>2</v>
          </cell>
        </row>
        <row r="173">
          <cell r="B173">
            <v>620</v>
          </cell>
          <cell r="C173" t="str">
            <v>Nguyễn Văn Thắng</v>
          </cell>
          <cell r="D173">
            <v>5300000</v>
          </cell>
          <cell r="E173">
            <v>5300000</v>
          </cell>
          <cell r="J173">
            <v>5300000</v>
          </cell>
          <cell r="K173">
            <v>955</v>
          </cell>
          <cell r="L173">
            <v>1065</v>
          </cell>
          <cell r="M173">
            <v>385000</v>
          </cell>
          <cell r="N173">
            <v>200000</v>
          </cell>
          <cell r="O173">
            <v>100000</v>
          </cell>
          <cell r="Z173">
            <v>5985000</v>
          </cell>
          <cell r="AA173">
            <v>0</v>
          </cell>
          <cell r="AB173" t="str">
            <v>6 Tháng</v>
          </cell>
          <cell r="AC173">
            <v>43929</v>
          </cell>
          <cell r="AE173">
            <v>7000000</v>
          </cell>
          <cell r="AI173" t="str">
            <v>x</v>
          </cell>
          <cell r="AK173">
            <v>2</v>
          </cell>
        </row>
        <row r="174">
          <cell r="B174">
            <v>621</v>
          </cell>
          <cell r="C174" t="str">
            <v>Mr Duy</v>
          </cell>
          <cell r="D174">
            <v>5300000</v>
          </cell>
          <cell r="E174">
            <v>5300000</v>
          </cell>
          <cell r="J174">
            <v>5300000</v>
          </cell>
          <cell r="K174">
            <v>1331</v>
          </cell>
          <cell r="L174">
            <v>1497</v>
          </cell>
          <cell r="M174">
            <v>581000</v>
          </cell>
          <cell r="N174">
            <v>200000</v>
          </cell>
          <cell r="O174">
            <v>200000</v>
          </cell>
          <cell r="Z174">
            <v>6281000</v>
          </cell>
          <cell r="AA174">
            <v>0</v>
          </cell>
          <cell r="AB174" t="str">
            <v>12 Tháng</v>
          </cell>
          <cell r="AC174">
            <v>43926</v>
          </cell>
          <cell r="AE174">
            <v>7000000</v>
          </cell>
          <cell r="AI174" t="str">
            <v>x</v>
          </cell>
          <cell r="AK174">
            <v>2</v>
          </cell>
        </row>
        <row r="175">
          <cell r="B175">
            <v>622</v>
          </cell>
          <cell r="C175" t="str">
            <v>Nguyễn Khưu Hoàng</v>
          </cell>
          <cell r="D175">
            <v>5300000</v>
          </cell>
          <cell r="E175">
            <v>5300000</v>
          </cell>
          <cell r="J175">
            <v>5300000</v>
          </cell>
          <cell r="K175">
            <v>784</v>
          </cell>
          <cell r="L175">
            <v>1041</v>
          </cell>
          <cell r="M175">
            <v>899500</v>
          </cell>
          <cell r="N175">
            <v>200000</v>
          </cell>
          <cell r="O175">
            <v>100000</v>
          </cell>
          <cell r="Z175">
            <v>6499500</v>
          </cell>
          <cell r="AA175">
            <v>0</v>
          </cell>
          <cell r="AB175" t="str">
            <v>12 Tháng</v>
          </cell>
          <cell r="AC175">
            <v>43933</v>
          </cell>
          <cell r="AE175">
            <v>7000000</v>
          </cell>
          <cell r="AK175">
            <v>2</v>
          </cell>
        </row>
        <row r="176">
          <cell r="B176">
            <v>623</v>
          </cell>
          <cell r="C176" t="str">
            <v>Mr. SU HENG CHIH</v>
          </cell>
          <cell r="D176">
            <v>5300000</v>
          </cell>
          <cell r="E176">
            <v>5300000</v>
          </cell>
          <cell r="J176">
            <v>5300000</v>
          </cell>
          <cell r="K176">
            <v>113</v>
          </cell>
          <cell r="L176">
            <v>167</v>
          </cell>
          <cell r="M176">
            <v>189000</v>
          </cell>
          <cell r="N176">
            <v>100000</v>
          </cell>
          <cell r="O176">
            <v>0</v>
          </cell>
          <cell r="Z176">
            <v>5589000</v>
          </cell>
          <cell r="AA176">
            <v>0</v>
          </cell>
          <cell r="AB176" t="str">
            <v>12 Tháng</v>
          </cell>
          <cell r="AC176">
            <v>43910</v>
          </cell>
          <cell r="AE176">
            <v>7000000</v>
          </cell>
          <cell r="AK176">
            <v>1</v>
          </cell>
        </row>
        <row r="177">
          <cell r="B177">
            <v>624</v>
          </cell>
          <cell r="C177" t="str">
            <v>Bùi Ngọc Dũng</v>
          </cell>
          <cell r="D177">
            <v>5300000</v>
          </cell>
          <cell r="E177">
            <v>5300000</v>
          </cell>
          <cell r="J177">
            <v>5300000</v>
          </cell>
          <cell r="K177">
            <v>557</v>
          </cell>
          <cell r="L177">
            <v>610</v>
          </cell>
          <cell r="M177">
            <v>185500</v>
          </cell>
          <cell r="N177">
            <v>100000</v>
          </cell>
          <cell r="O177">
            <v>0</v>
          </cell>
          <cell r="Z177">
            <v>5585500</v>
          </cell>
          <cell r="AA177">
            <v>0</v>
          </cell>
          <cell r="AB177" t="str">
            <v>12 Tháng</v>
          </cell>
          <cell r="AC177">
            <v>43919</v>
          </cell>
          <cell r="AE177">
            <v>7000000</v>
          </cell>
          <cell r="AK177">
            <v>1</v>
          </cell>
        </row>
        <row r="178">
          <cell r="B178">
            <v>625</v>
          </cell>
          <cell r="C178" t="str">
            <v>Đỗ Trọng Anh Chương</v>
          </cell>
          <cell r="D178">
            <v>5300000</v>
          </cell>
          <cell r="E178">
            <v>5300000</v>
          </cell>
          <cell r="J178">
            <v>5300000</v>
          </cell>
          <cell r="K178">
            <v>1061</v>
          </cell>
          <cell r="L178">
            <v>1267</v>
          </cell>
          <cell r="M178">
            <v>721000</v>
          </cell>
          <cell r="N178">
            <v>200000</v>
          </cell>
          <cell r="O178">
            <v>100000</v>
          </cell>
          <cell r="Z178">
            <v>6321000</v>
          </cell>
          <cell r="AA178">
            <v>0</v>
          </cell>
          <cell r="AB178" t="str">
            <v>6 Tháng</v>
          </cell>
          <cell r="AC178">
            <v>43946</v>
          </cell>
          <cell r="AE178">
            <v>7000000</v>
          </cell>
          <cell r="AK178">
            <v>2</v>
          </cell>
        </row>
        <row r="179">
          <cell r="B179" t="str">
            <v>626 cũ</v>
          </cell>
          <cell r="C179" t="str">
            <v>Trần Đức Toàn</v>
          </cell>
          <cell r="J179">
            <v>0</v>
          </cell>
          <cell r="K179">
            <v>623</v>
          </cell>
          <cell r="L179">
            <v>682</v>
          </cell>
          <cell r="M179">
            <v>206500</v>
          </cell>
          <cell r="N179">
            <v>0</v>
          </cell>
          <cell r="O179">
            <v>0</v>
          </cell>
          <cell r="Z179">
            <v>206500</v>
          </cell>
          <cell r="AA179">
            <v>0</v>
          </cell>
          <cell r="AI179" t="str">
            <v>x</v>
          </cell>
          <cell r="AJ179">
            <v>43983</v>
          </cell>
        </row>
        <row r="180">
          <cell r="B180">
            <v>626</v>
          </cell>
          <cell r="C180" t="str">
            <v>Đặng Thị Kim Phi</v>
          </cell>
          <cell r="D180">
            <v>5500000</v>
          </cell>
          <cell r="E180">
            <v>5500000</v>
          </cell>
          <cell r="J180">
            <v>5500000</v>
          </cell>
          <cell r="K180">
            <v>682</v>
          </cell>
          <cell r="L180">
            <v>682</v>
          </cell>
          <cell r="M180">
            <v>0</v>
          </cell>
          <cell r="N180">
            <v>100000</v>
          </cell>
          <cell r="O180">
            <v>100000</v>
          </cell>
          <cell r="Z180">
            <v>5700000</v>
          </cell>
          <cell r="AA180">
            <v>0</v>
          </cell>
          <cell r="AB180" t="str">
            <v>12 Tháng</v>
          </cell>
          <cell r="AC180">
            <v>43928</v>
          </cell>
          <cell r="AE180">
            <v>7000000</v>
          </cell>
          <cell r="AI180" t="str">
            <v>x</v>
          </cell>
          <cell r="AJ180">
            <v>44105</v>
          </cell>
          <cell r="AK180">
            <v>1</v>
          </cell>
        </row>
        <row r="181">
          <cell r="B181">
            <v>627</v>
          </cell>
          <cell r="C181" t="str">
            <v>Huỳnh Lực Hán</v>
          </cell>
          <cell r="D181">
            <v>5300000</v>
          </cell>
          <cell r="E181">
            <v>5300000</v>
          </cell>
          <cell r="J181">
            <v>5300000</v>
          </cell>
          <cell r="K181">
            <v>1233</v>
          </cell>
          <cell r="L181">
            <v>1565</v>
          </cell>
          <cell r="M181">
            <v>1162000</v>
          </cell>
          <cell r="N181">
            <v>100000</v>
          </cell>
          <cell r="O181">
            <v>0</v>
          </cell>
          <cell r="Z181">
            <v>6562000</v>
          </cell>
          <cell r="AA181">
            <v>0</v>
          </cell>
          <cell r="AB181" t="str">
            <v>12 Tháng</v>
          </cell>
          <cell r="AC181">
            <v>43952</v>
          </cell>
          <cell r="AE181">
            <v>7000000</v>
          </cell>
          <cell r="AK181">
            <v>1</v>
          </cell>
        </row>
        <row r="182">
          <cell r="B182">
            <v>628</v>
          </cell>
          <cell r="C182" t="str">
            <v>Đào Thị Kim Thanh</v>
          </cell>
          <cell r="D182">
            <v>5300000</v>
          </cell>
          <cell r="E182">
            <v>5300000</v>
          </cell>
          <cell r="J182">
            <v>5300000</v>
          </cell>
          <cell r="K182">
            <v>482</v>
          </cell>
          <cell r="L182">
            <v>569</v>
          </cell>
          <cell r="M182">
            <v>304500</v>
          </cell>
          <cell r="N182">
            <v>200000</v>
          </cell>
          <cell r="O182">
            <v>100000</v>
          </cell>
          <cell r="Z182">
            <v>5904500</v>
          </cell>
          <cell r="AA182">
            <v>0</v>
          </cell>
          <cell r="AB182" t="str">
            <v>12 Tháng</v>
          </cell>
          <cell r="AC182">
            <v>43952</v>
          </cell>
          <cell r="AE182">
            <v>7000000</v>
          </cell>
          <cell r="AK182">
            <v>2</v>
          </cell>
        </row>
        <row r="183">
          <cell r="B183">
            <v>715</v>
          </cell>
          <cell r="C183" t="str">
            <v>Mr Quý</v>
          </cell>
          <cell r="D183">
            <v>5700000</v>
          </cell>
          <cell r="E183">
            <v>5700000</v>
          </cell>
          <cell r="J183">
            <v>5700000</v>
          </cell>
          <cell r="K183">
            <v>861</v>
          </cell>
          <cell r="L183">
            <v>1110</v>
          </cell>
          <cell r="M183">
            <v>871500</v>
          </cell>
          <cell r="N183">
            <v>200000</v>
          </cell>
          <cell r="O183">
            <v>100000</v>
          </cell>
          <cell r="Z183">
            <v>6871500</v>
          </cell>
          <cell r="AA183">
            <v>0</v>
          </cell>
          <cell r="AB183" t="str">
            <v>12 Tháng</v>
          </cell>
          <cell r="AC183">
            <v>43952</v>
          </cell>
          <cell r="AE183">
            <v>7000000</v>
          </cell>
          <cell r="AI183" t="str">
            <v>x</v>
          </cell>
          <cell r="AJ183">
            <v>44075</v>
          </cell>
          <cell r="AK183">
            <v>2</v>
          </cell>
        </row>
        <row r="184">
          <cell r="B184">
            <v>716</v>
          </cell>
          <cell r="C184" t="str">
            <v>Nguyễn Minh Tiến</v>
          </cell>
          <cell r="D184">
            <v>5300000</v>
          </cell>
          <cell r="E184">
            <v>5300000</v>
          </cell>
          <cell r="J184">
            <v>5300000</v>
          </cell>
          <cell r="K184">
            <v>503</v>
          </cell>
          <cell r="L184">
            <v>573</v>
          </cell>
          <cell r="M184">
            <v>245000</v>
          </cell>
          <cell r="N184">
            <v>100000</v>
          </cell>
          <cell r="O184">
            <v>0</v>
          </cell>
          <cell r="Z184">
            <v>5645000</v>
          </cell>
          <cell r="AA184">
            <v>0</v>
          </cell>
          <cell r="AB184" t="str">
            <v>12 Tháng</v>
          </cell>
          <cell r="AC184">
            <v>43940</v>
          </cell>
          <cell r="AE184">
            <v>7000000</v>
          </cell>
          <cell r="AK184">
            <v>1</v>
          </cell>
        </row>
        <row r="185">
          <cell r="B185">
            <v>717</v>
          </cell>
          <cell r="C185" t="str">
            <v>Nguyễn Thanh Thế</v>
          </cell>
          <cell r="D185">
            <v>5300000</v>
          </cell>
          <cell r="E185">
            <v>5300000</v>
          </cell>
          <cell r="J185">
            <v>5300000</v>
          </cell>
          <cell r="K185">
            <v>523</v>
          </cell>
          <cell r="L185">
            <v>588</v>
          </cell>
          <cell r="M185">
            <v>227500</v>
          </cell>
          <cell r="N185">
            <v>200000</v>
          </cell>
          <cell r="O185">
            <v>100000</v>
          </cell>
          <cell r="Z185">
            <v>5827500</v>
          </cell>
          <cell r="AA185">
            <v>0</v>
          </cell>
          <cell r="AB185" t="str">
            <v>12 Tháng</v>
          </cell>
          <cell r="AC185">
            <v>43934</v>
          </cell>
          <cell r="AE185">
            <v>7000000</v>
          </cell>
          <cell r="AK185">
            <v>2</v>
          </cell>
        </row>
        <row r="186">
          <cell r="B186">
            <v>718</v>
          </cell>
          <cell r="C186" t="str">
            <v>Nguyễn Thị Thu Hiền</v>
          </cell>
          <cell r="D186">
            <v>5300000</v>
          </cell>
          <cell r="E186">
            <v>5300000</v>
          </cell>
          <cell r="J186">
            <v>5300000</v>
          </cell>
          <cell r="K186">
            <v>444</v>
          </cell>
          <cell r="L186">
            <v>549</v>
          </cell>
          <cell r="M186">
            <v>367500</v>
          </cell>
          <cell r="N186">
            <v>200000</v>
          </cell>
          <cell r="O186">
            <v>100000</v>
          </cell>
          <cell r="Z186">
            <v>5967500</v>
          </cell>
          <cell r="AA186">
            <v>0</v>
          </cell>
          <cell r="AB186" t="str">
            <v>12 Tháng</v>
          </cell>
          <cell r="AC186">
            <v>43956</v>
          </cell>
          <cell r="AE186">
            <v>7000000</v>
          </cell>
          <cell r="AK186">
            <v>2</v>
          </cell>
        </row>
        <row r="187">
          <cell r="B187">
            <v>719</v>
          </cell>
          <cell r="C187" t="str">
            <v>Lâm Ngọc Trần Quang</v>
          </cell>
          <cell r="D187">
            <v>5300000</v>
          </cell>
          <cell r="E187">
            <v>5300000</v>
          </cell>
          <cell r="J187">
            <v>5300000</v>
          </cell>
          <cell r="K187">
            <v>1255</v>
          </cell>
          <cell r="L187">
            <v>1474</v>
          </cell>
          <cell r="M187">
            <v>766500</v>
          </cell>
          <cell r="N187">
            <v>100000</v>
          </cell>
          <cell r="O187">
            <v>0</v>
          </cell>
          <cell r="Z187">
            <v>6166500</v>
          </cell>
          <cell r="AA187">
            <v>0</v>
          </cell>
          <cell r="AB187" t="str">
            <v>12 Tháng</v>
          </cell>
          <cell r="AC187">
            <v>43949</v>
          </cell>
          <cell r="AE187">
            <v>7000000</v>
          </cell>
          <cell r="AK187">
            <v>1</v>
          </cell>
        </row>
        <row r="188">
          <cell r="B188">
            <v>720</v>
          </cell>
          <cell r="C188" t="str">
            <v xml:space="preserve">Mr. DAVID LUFT </v>
          </cell>
          <cell r="D188">
            <v>5300000</v>
          </cell>
          <cell r="E188">
            <v>5300000</v>
          </cell>
          <cell r="J188">
            <v>5300000</v>
          </cell>
          <cell r="K188">
            <v>1239</v>
          </cell>
          <cell r="L188">
            <v>1540</v>
          </cell>
          <cell r="M188">
            <v>1053500</v>
          </cell>
          <cell r="N188">
            <v>100000</v>
          </cell>
          <cell r="O188">
            <v>100000</v>
          </cell>
          <cell r="Z188">
            <v>6553500</v>
          </cell>
          <cell r="AA188">
            <v>0</v>
          </cell>
          <cell r="AB188" t="str">
            <v>6 Tháng</v>
          </cell>
          <cell r="AC188">
            <v>43955</v>
          </cell>
          <cell r="AE188">
            <v>7000000</v>
          </cell>
          <cell r="AK188">
            <v>1</v>
          </cell>
        </row>
        <row r="189">
          <cell r="B189">
            <v>721</v>
          </cell>
          <cell r="C189" t="str">
            <v>Khang Bích Nhi</v>
          </cell>
          <cell r="D189">
            <v>5300000</v>
          </cell>
          <cell r="E189">
            <v>5300000</v>
          </cell>
          <cell r="J189">
            <v>5300000</v>
          </cell>
          <cell r="K189">
            <v>959</v>
          </cell>
          <cell r="L189">
            <v>1273</v>
          </cell>
          <cell r="M189">
            <v>1099000</v>
          </cell>
          <cell r="N189">
            <v>200000</v>
          </cell>
          <cell r="O189">
            <v>200000</v>
          </cell>
          <cell r="Z189">
            <v>6799000</v>
          </cell>
          <cell r="AA189">
            <v>0</v>
          </cell>
          <cell r="AB189" t="str">
            <v>12 Tháng</v>
          </cell>
          <cell r="AC189">
            <v>43948</v>
          </cell>
          <cell r="AE189">
            <v>7500000</v>
          </cell>
          <cell r="AK189">
            <v>2</v>
          </cell>
        </row>
        <row r="190">
          <cell r="B190">
            <v>722</v>
          </cell>
          <cell r="C190" t="str">
            <v>Lý Sinh Suồi</v>
          </cell>
          <cell r="D190">
            <v>5300000</v>
          </cell>
          <cell r="E190">
            <v>5300000</v>
          </cell>
          <cell r="J190">
            <v>5300000</v>
          </cell>
          <cell r="K190">
            <v>654</v>
          </cell>
          <cell r="L190">
            <v>802</v>
          </cell>
          <cell r="M190">
            <v>518000</v>
          </cell>
          <cell r="N190">
            <v>200000</v>
          </cell>
          <cell r="O190">
            <v>0</v>
          </cell>
          <cell r="Z190">
            <v>6018000</v>
          </cell>
          <cell r="AA190">
            <v>0</v>
          </cell>
          <cell r="AB190" t="str">
            <v>12 Tháng</v>
          </cell>
          <cell r="AC190">
            <v>43957</v>
          </cell>
          <cell r="AE190">
            <v>7000000</v>
          </cell>
          <cell r="AK190">
            <v>2</v>
          </cell>
        </row>
        <row r="191">
          <cell r="B191">
            <v>723</v>
          </cell>
          <cell r="C191" t="str">
            <v>Nguyễn Thị Bé Anh</v>
          </cell>
          <cell r="D191">
            <v>5300000</v>
          </cell>
          <cell r="E191">
            <v>5300000</v>
          </cell>
          <cell r="J191">
            <v>5300000</v>
          </cell>
          <cell r="K191">
            <v>1609</v>
          </cell>
          <cell r="L191">
            <v>1953</v>
          </cell>
          <cell r="M191">
            <v>1204000</v>
          </cell>
          <cell r="N191">
            <v>300000</v>
          </cell>
          <cell r="O191">
            <v>0</v>
          </cell>
          <cell r="Z191">
            <v>6804000</v>
          </cell>
          <cell r="AA191">
            <v>0</v>
          </cell>
          <cell r="AB191" t="str">
            <v>12 Tháng</v>
          </cell>
          <cell r="AC191">
            <v>43937</v>
          </cell>
          <cell r="AE191">
            <v>7000000</v>
          </cell>
          <cell r="AK191">
            <v>3</v>
          </cell>
        </row>
        <row r="192">
          <cell r="B192">
            <v>724</v>
          </cell>
          <cell r="C192" t="str">
            <v>Mr. JONH HENRY JACOBS</v>
          </cell>
          <cell r="D192">
            <v>5300000</v>
          </cell>
          <cell r="E192">
            <v>5300000</v>
          </cell>
          <cell r="J192">
            <v>5300000</v>
          </cell>
          <cell r="K192">
            <v>1671</v>
          </cell>
          <cell r="L192">
            <v>2106</v>
          </cell>
          <cell r="M192">
            <v>1522500</v>
          </cell>
          <cell r="N192">
            <v>100000</v>
          </cell>
          <cell r="O192">
            <v>0</v>
          </cell>
          <cell r="Z192">
            <v>6922500</v>
          </cell>
          <cell r="AA192">
            <v>0</v>
          </cell>
          <cell r="AB192" t="str">
            <v>12 Tháng</v>
          </cell>
          <cell r="AC192">
            <v>43962</v>
          </cell>
          <cell r="AE192">
            <v>7000000</v>
          </cell>
          <cell r="AK192">
            <v>1</v>
          </cell>
        </row>
        <row r="193">
          <cell r="B193">
            <v>725</v>
          </cell>
          <cell r="C193" t="str">
            <v>Nguyễn Thanh Thảo</v>
          </cell>
          <cell r="D193">
            <v>5300000</v>
          </cell>
          <cell r="E193">
            <v>5300000</v>
          </cell>
          <cell r="J193">
            <v>5300000</v>
          </cell>
          <cell r="K193">
            <v>601</v>
          </cell>
          <cell r="L193">
            <v>649</v>
          </cell>
          <cell r="M193">
            <v>168000</v>
          </cell>
          <cell r="N193">
            <v>200000</v>
          </cell>
          <cell r="O193">
            <v>100000</v>
          </cell>
          <cell r="Z193">
            <v>5768000</v>
          </cell>
          <cell r="AA193">
            <v>0</v>
          </cell>
          <cell r="AB193" t="str">
            <v>6 Tháng</v>
          </cell>
          <cell r="AC193">
            <v>43956</v>
          </cell>
          <cell r="AE193">
            <v>7000000</v>
          </cell>
          <cell r="AK193">
            <v>2</v>
          </cell>
        </row>
        <row r="194">
          <cell r="B194">
            <v>726</v>
          </cell>
          <cell r="C194" t="str">
            <v>Đoàn Thị Kim Châu</v>
          </cell>
          <cell r="D194">
            <v>5300000</v>
          </cell>
          <cell r="E194">
            <v>5300000</v>
          </cell>
          <cell r="J194">
            <v>5300000</v>
          </cell>
          <cell r="K194">
            <v>1305</v>
          </cell>
          <cell r="L194">
            <v>1663</v>
          </cell>
          <cell r="M194">
            <v>1253000</v>
          </cell>
          <cell r="N194">
            <v>200000</v>
          </cell>
          <cell r="O194">
            <v>0</v>
          </cell>
          <cell r="Z194">
            <v>6753000</v>
          </cell>
          <cell r="AA194">
            <v>0</v>
          </cell>
          <cell r="AB194" t="str">
            <v>12 Tháng</v>
          </cell>
          <cell r="AC194">
            <v>43949</v>
          </cell>
          <cell r="AE194">
            <v>7000000</v>
          </cell>
          <cell r="AK194">
            <v>2</v>
          </cell>
        </row>
        <row r="195">
          <cell r="B195">
            <v>727</v>
          </cell>
          <cell r="C195" t="str">
            <v>Công Huyền Tôn Nữ Sương Sương</v>
          </cell>
          <cell r="D195">
            <v>5300000</v>
          </cell>
          <cell r="E195">
            <v>5300000</v>
          </cell>
          <cell r="J195">
            <v>5300000</v>
          </cell>
          <cell r="K195">
            <v>546</v>
          </cell>
          <cell r="L195">
            <v>685</v>
          </cell>
          <cell r="M195">
            <v>486500</v>
          </cell>
          <cell r="N195">
            <v>200000</v>
          </cell>
          <cell r="O195">
            <v>100000</v>
          </cell>
          <cell r="Z195">
            <v>6086500</v>
          </cell>
          <cell r="AA195">
            <v>0</v>
          </cell>
          <cell r="AB195" t="str">
            <v>12 Tháng</v>
          </cell>
          <cell r="AC195">
            <v>43951</v>
          </cell>
          <cell r="AE195">
            <v>7000000</v>
          </cell>
          <cell r="AK195">
            <v>2</v>
          </cell>
        </row>
        <row r="196">
          <cell r="B196">
            <v>728</v>
          </cell>
          <cell r="C196" t="str">
            <v>Trương Duy Linh</v>
          </cell>
          <cell r="D196">
            <v>5300000</v>
          </cell>
          <cell r="E196">
            <v>5300000</v>
          </cell>
          <cell r="J196">
            <v>5300000</v>
          </cell>
          <cell r="K196">
            <v>584</v>
          </cell>
          <cell r="L196">
            <v>707</v>
          </cell>
          <cell r="M196">
            <v>430500</v>
          </cell>
          <cell r="N196">
            <v>100000</v>
          </cell>
          <cell r="O196">
            <v>0</v>
          </cell>
          <cell r="Z196">
            <v>5830500</v>
          </cell>
          <cell r="AA196">
            <v>0</v>
          </cell>
          <cell r="AB196" t="str">
            <v>12 Tháng</v>
          </cell>
          <cell r="AC196">
            <v>43951</v>
          </cell>
          <cell r="AE196">
            <v>7000000</v>
          </cell>
          <cell r="AK196">
            <v>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6EADB-5AED-48A6-8E21-D4AF7D11BAD7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7C23B-2DCC-42C8-BF5C-959D83C947A4}">
  <sheetPr codeName="Sheet1">
    <pageSetUpPr fitToPage="1"/>
  </sheetPr>
  <dimension ref="A2:AC173"/>
  <sheetViews>
    <sheetView tabSelected="1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G19" sqref="G19"/>
    </sheetView>
  </sheetViews>
  <sheetFormatPr defaultRowHeight="15.75" x14ac:dyDescent="0.25"/>
  <cols>
    <col min="1" max="1" width="4.5" bestFit="1" customWidth="1"/>
    <col min="2" max="2" width="21" bestFit="1" customWidth="1"/>
    <col min="3" max="3" width="6.625" bestFit="1" customWidth="1"/>
    <col min="4" max="4" width="35.125" customWidth="1"/>
    <col min="5" max="5" width="9.125" customWidth="1"/>
    <col min="6" max="6" width="12.75" customWidth="1"/>
    <col min="7" max="7" width="13.875" customWidth="1"/>
    <col min="8" max="8" width="21.375" customWidth="1"/>
    <col min="9" max="9" width="19.875" bestFit="1" customWidth="1"/>
    <col min="10" max="10" width="17.875" customWidth="1"/>
    <col min="11" max="11" width="25.25" customWidth="1"/>
    <col min="12" max="12" width="9.125" customWidth="1"/>
    <col min="13" max="13" width="10.5" customWidth="1"/>
    <col min="14" max="14" width="12.75" customWidth="1"/>
    <col min="15" max="15" width="13.875" customWidth="1"/>
    <col min="16" max="16" width="9.125" customWidth="1"/>
    <col min="17" max="17" width="10.5" customWidth="1"/>
    <col min="18" max="18" width="9.125" customWidth="1"/>
    <col min="19" max="19" width="18" customWidth="1"/>
    <col min="20" max="26" width="9" customWidth="1"/>
  </cols>
  <sheetData>
    <row r="2" spans="1:29" ht="14.45" customHeight="1" x14ac:dyDescent="0.2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/>
      <c r="H2" s="1" t="s">
        <v>6</v>
      </c>
      <c r="I2" s="1" t="s">
        <v>7</v>
      </c>
      <c r="J2" s="1" t="s">
        <v>8</v>
      </c>
      <c r="K2" s="1" t="s">
        <v>9</v>
      </c>
      <c r="L2" s="8" t="s">
        <v>10</v>
      </c>
      <c r="M2" s="8"/>
      <c r="N2" s="8" t="s">
        <v>11</v>
      </c>
      <c r="O2" s="8"/>
      <c r="P2" s="8" t="s">
        <v>12</v>
      </c>
      <c r="Q2" s="8"/>
      <c r="R2" s="8" t="s">
        <v>13</v>
      </c>
      <c r="S2" s="8"/>
      <c r="AA2" s="12" t="s">
        <v>193</v>
      </c>
    </row>
    <row r="3" spans="1:29" ht="14.45" customHeight="1" x14ac:dyDescent="0.25">
      <c r="A3" s="8"/>
      <c r="B3" s="8"/>
      <c r="C3" s="8"/>
      <c r="D3" s="8"/>
      <c r="E3" s="8"/>
      <c r="F3" s="1" t="s">
        <v>14</v>
      </c>
      <c r="G3" s="1" t="s">
        <v>15</v>
      </c>
      <c r="H3" s="1" t="s">
        <v>16</v>
      </c>
      <c r="I3" s="1" t="s">
        <v>16</v>
      </c>
      <c r="J3" s="1" t="s">
        <v>16</v>
      </c>
      <c r="K3" s="1" t="s">
        <v>16</v>
      </c>
      <c r="L3" s="1" t="s">
        <v>17</v>
      </c>
      <c r="M3" s="1" t="s">
        <v>16</v>
      </c>
      <c r="N3" s="1" t="s">
        <v>14</v>
      </c>
      <c r="O3" s="1" t="s">
        <v>15</v>
      </c>
      <c r="P3" s="1" t="s">
        <v>17</v>
      </c>
      <c r="Q3" s="1" t="s">
        <v>16</v>
      </c>
      <c r="R3" s="1" t="s">
        <v>17</v>
      </c>
      <c r="S3" s="1" t="s">
        <v>16</v>
      </c>
    </row>
    <row r="4" spans="1:29" ht="14.45" customHeight="1" x14ac:dyDescent="0.25">
      <c r="A4" s="1">
        <v>1</v>
      </c>
      <c r="B4" s="1" t="s">
        <v>18</v>
      </c>
      <c r="C4" s="1">
        <v>115</v>
      </c>
      <c r="D4" s="1" t="s">
        <v>19</v>
      </c>
      <c r="E4" s="1" t="s">
        <v>20</v>
      </c>
      <c r="F4" s="1">
        <v>928</v>
      </c>
      <c r="G4" s="1">
        <v>1060</v>
      </c>
      <c r="H4" s="1">
        <v>2</v>
      </c>
      <c r="I4" s="1">
        <v>0</v>
      </c>
      <c r="J4" s="1">
        <v>1</v>
      </c>
      <c r="K4" s="1">
        <v>1</v>
      </c>
      <c r="L4" s="1"/>
      <c r="M4" s="1"/>
      <c r="N4" s="1"/>
      <c r="O4" s="1"/>
      <c r="P4" s="1"/>
      <c r="Q4" s="1"/>
      <c r="R4" s="1"/>
      <c r="S4" s="1"/>
      <c r="T4">
        <f>VLOOKUP(C4,[1]DT!B$14:L$196,11,0)</f>
        <v>928</v>
      </c>
      <c r="U4">
        <f>T4-F4</f>
        <v>0</v>
      </c>
      <c r="W4" t="s">
        <v>191</v>
      </c>
      <c r="X4">
        <v>1</v>
      </c>
      <c r="Y4">
        <f>X4-K4</f>
        <v>0</v>
      </c>
      <c r="AA4">
        <f>VLOOKUP(C4,[1]DT!B$14:AL$196,36,0)</f>
        <v>2</v>
      </c>
      <c r="AB4">
        <f>AA4-H4</f>
        <v>0</v>
      </c>
    </row>
    <row r="5" spans="1:29" ht="14.45" customHeight="1" x14ac:dyDescent="0.25">
      <c r="A5" s="1">
        <v>2</v>
      </c>
      <c r="B5" s="1" t="s">
        <v>18</v>
      </c>
      <c r="C5" s="1">
        <v>116</v>
      </c>
      <c r="D5" s="1" t="s">
        <v>21</v>
      </c>
      <c r="E5" s="1" t="s">
        <v>20</v>
      </c>
      <c r="F5" s="1">
        <v>1008</v>
      </c>
      <c r="G5" s="1">
        <v>1197</v>
      </c>
      <c r="H5" s="1">
        <v>3</v>
      </c>
      <c r="I5" s="1">
        <v>0</v>
      </c>
      <c r="J5" s="1">
        <v>3</v>
      </c>
      <c r="K5" s="1">
        <v>3</v>
      </c>
      <c r="L5" s="1"/>
      <c r="M5" s="1"/>
      <c r="N5" s="1"/>
      <c r="O5" s="1"/>
      <c r="P5" s="1"/>
      <c r="Q5" s="1"/>
      <c r="R5" s="1"/>
      <c r="S5" s="1"/>
      <c r="T5">
        <f>VLOOKUP(C5,[1]DT!B$14:L$196,11,0)</f>
        <v>1008</v>
      </c>
      <c r="U5">
        <f t="shared" ref="U5:U68" si="0">T5-F5</f>
        <v>0</v>
      </c>
      <c r="W5" s="13" t="s">
        <v>186</v>
      </c>
      <c r="X5" s="13">
        <v>3</v>
      </c>
      <c r="Y5">
        <f t="shared" ref="Y5:Y68" si="1">X5-K5</f>
        <v>0</v>
      </c>
      <c r="AA5">
        <f>VLOOKUP(C5,[1]DT!B$14:AL$196,36,0)</f>
        <v>3</v>
      </c>
      <c r="AB5">
        <f t="shared" ref="AB5:AB68" si="2">AA5-H5</f>
        <v>0</v>
      </c>
    </row>
    <row r="6" spans="1:29" ht="14.45" customHeight="1" x14ac:dyDescent="0.25">
      <c r="A6" s="1">
        <v>3</v>
      </c>
      <c r="B6" s="1" t="s">
        <v>18</v>
      </c>
      <c r="C6" s="1">
        <v>117</v>
      </c>
      <c r="D6" s="1" t="s">
        <v>22</v>
      </c>
      <c r="E6" s="1" t="s">
        <v>20</v>
      </c>
      <c r="F6" s="1">
        <v>2372</v>
      </c>
      <c r="G6" s="1">
        <v>2849</v>
      </c>
      <c r="H6" s="1">
        <v>3</v>
      </c>
      <c r="I6" s="1">
        <v>0</v>
      </c>
      <c r="J6" s="1">
        <v>2</v>
      </c>
      <c r="K6" s="1">
        <v>0</v>
      </c>
      <c r="L6" s="1"/>
      <c r="M6" s="1"/>
      <c r="N6" s="1"/>
      <c r="O6" s="1"/>
      <c r="P6" s="1"/>
      <c r="Q6" s="1"/>
      <c r="R6" s="1"/>
      <c r="S6" s="1"/>
      <c r="T6">
        <f>VLOOKUP(C6,[1]DT!B$14:L$196,11,0)</f>
        <v>2372</v>
      </c>
      <c r="U6">
        <f t="shared" si="0"/>
        <v>0</v>
      </c>
      <c r="W6" t="s">
        <v>192</v>
      </c>
      <c r="X6">
        <v>0</v>
      </c>
      <c r="Y6">
        <f t="shared" si="1"/>
        <v>0</v>
      </c>
      <c r="AA6">
        <f>VLOOKUP(C6,[1]DT!B$14:AL$196,36,0)</f>
        <v>3</v>
      </c>
      <c r="AB6">
        <f t="shared" si="2"/>
        <v>0</v>
      </c>
    </row>
    <row r="7" spans="1:29" ht="14.45" customHeight="1" x14ac:dyDescent="0.25">
      <c r="A7" s="1">
        <v>4</v>
      </c>
      <c r="B7" s="1" t="s">
        <v>18</v>
      </c>
      <c r="C7" s="14">
        <v>118</v>
      </c>
      <c r="D7" s="1" t="s">
        <v>23</v>
      </c>
      <c r="E7" s="1" t="s">
        <v>20</v>
      </c>
      <c r="F7" s="1">
        <v>1558</v>
      </c>
      <c r="G7" s="1">
        <v>1881</v>
      </c>
      <c r="H7" s="1">
        <v>2</v>
      </c>
      <c r="I7" s="1">
        <v>0</v>
      </c>
      <c r="J7" s="1">
        <v>1</v>
      </c>
      <c r="K7" s="1">
        <v>1</v>
      </c>
      <c r="L7" s="1"/>
      <c r="M7" s="1"/>
      <c r="N7" s="1"/>
      <c r="O7" s="1"/>
      <c r="P7" s="1"/>
      <c r="Q7" s="1"/>
      <c r="R7" s="1"/>
      <c r="S7" s="1"/>
      <c r="T7">
        <f>VLOOKUP(C7,[1]DT!B$14:L$196,11,0)</f>
        <v>1558</v>
      </c>
      <c r="U7">
        <f t="shared" si="0"/>
        <v>0</v>
      </c>
      <c r="W7" t="s">
        <v>191</v>
      </c>
      <c r="X7">
        <v>1</v>
      </c>
      <c r="Y7">
        <f t="shared" si="1"/>
        <v>0</v>
      </c>
      <c r="AA7">
        <f>VLOOKUP(C7,[1]DT!B$14:AL$196,36,0)</f>
        <v>2</v>
      </c>
      <c r="AB7">
        <f t="shared" si="2"/>
        <v>0</v>
      </c>
    </row>
    <row r="8" spans="1:29" ht="14.45" customHeight="1" x14ac:dyDescent="0.25">
      <c r="A8" s="1">
        <v>5</v>
      </c>
      <c r="B8" s="1" t="s">
        <v>18</v>
      </c>
      <c r="C8" s="1">
        <v>119</v>
      </c>
      <c r="D8" s="1" t="s">
        <v>24</v>
      </c>
      <c r="E8" s="1" t="s">
        <v>20</v>
      </c>
      <c r="F8" s="1">
        <v>1575</v>
      </c>
      <c r="G8" s="1">
        <v>1676</v>
      </c>
      <c r="H8" s="1">
        <v>1</v>
      </c>
      <c r="I8" s="1">
        <v>0</v>
      </c>
      <c r="J8" s="1">
        <v>0</v>
      </c>
      <c r="K8" s="1">
        <v>0</v>
      </c>
      <c r="L8" s="1"/>
      <c r="M8" s="1"/>
      <c r="N8" s="1"/>
      <c r="O8" s="1"/>
      <c r="P8" s="1"/>
      <c r="Q8" s="1"/>
      <c r="R8" s="1"/>
      <c r="S8" s="1"/>
      <c r="T8">
        <f>VLOOKUP(C8,[1]DT!B$14:L$196,11,0)</f>
        <v>1575</v>
      </c>
      <c r="U8">
        <f t="shared" si="0"/>
        <v>0</v>
      </c>
      <c r="W8" t="s">
        <v>192</v>
      </c>
      <c r="X8">
        <v>0</v>
      </c>
      <c r="Y8">
        <f t="shared" si="1"/>
        <v>0</v>
      </c>
      <c r="AA8">
        <f>VLOOKUP(C8,[1]DT!B$14:AL$196,36,0)</f>
        <v>1</v>
      </c>
      <c r="AB8">
        <f t="shared" si="2"/>
        <v>0</v>
      </c>
    </row>
    <row r="9" spans="1:29" ht="14.45" customHeight="1" x14ac:dyDescent="0.25">
      <c r="A9" s="1">
        <v>6</v>
      </c>
      <c r="B9" s="1" t="s">
        <v>18</v>
      </c>
      <c r="C9" s="1">
        <v>120</v>
      </c>
      <c r="D9" s="1" t="s">
        <v>25</v>
      </c>
      <c r="E9" s="1" t="s">
        <v>20</v>
      </c>
      <c r="F9" s="1">
        <v>2389</v>
      </c>
      <c r="G9" s="1">
        <v>2634</v>
      </c>
      <c r="H9" s="1">
        <v>1</v>
      </c>
      <c r="I9" s="1">
        <v>0</v>
      </c>
      <c r="J9" s="1">
        <v>0</v>
      </c>
      <c r="K9" s="1">
        <v>0</v>
      </c>
      <c r="L9" s="1"/>
      <c r="M9" s="1"/>
      <c r="N9" s="1"/>
      <c r="O9" s="1"/>
      <c r="P9" s="1"/>
      <c r="Q9" s="1"/>
      <c r="R9" s="1"/>
      <c r="S9" s="1"/>
      <c r="T9">
        <f>VLOOKUP(C9,[1]DT!B$14:L$196,11,0)</f>
        <v>2389</v>
      </c>
      <c r="U9">
        <f t="shared" si="0"/>
        <v>0</v>
      </c>
      <c r="W9" t="s">
        <v>192</v>
      </c>
      <c r="X9">
        <v>0</v>
      </c>
      <c r="Y9">
        <f t="shared" si="1"/>
        <v>0</v>
      </c>
      <c r="AA9">
        <f>VLOOKUP(C9,[1]DT!B$14:AL$196,36,0)</f>
        <v>1</v>
      </c>
      <c r="AB9">
        <f t="shared" si="2"/>
        <v>0</v>
      </c>
    </row>
    <row r="10" spans="1:29" s="5" customFormat="1" ht="14.45" customHeight="1" x14ac:dyDescent="0.25">
      <c r="A10" s="4">
        <v>7</v>
      </c>
      <c r="B10" s="4" t="s">
        <v>18</v>
      </c>
      <c r="C10" s="4">
        <v>121</v>
      </c>
      <c r="D10" s="4" t="s">
        <v>176</v>
      </c>
      <c r="E10" s="4" t="s">
        <v>20</v>
      </c>
      <c r="F10" s="4">
        <v>2647</v>
      </c>
      <c r="G10" s="4">
        <v>2880</v>
      </c>
      <c r="H10" s="4">
        <v>0</v>
      </c>
      <c r="I10" s="4">
        <v>0</v>
      </c>
      <c r="J10" s="4">
        <v>0</v>
      </c>
      <c r="K10" s="4">
        <v>0</v>
      </c>
      <c r="L10" s="4"/>
      <c r="M10" s="4"/>
      <c r="N10" s="4"/>
      <c r="O10" s="4"/>
      <c r="P10" s="4"/>
      <c r="Q10" s="4"/>
      <c r="R10" s="4"/>
      <c r="S10" s="4"/>
      <c r="T10">
        <f>VLOOKUP(C10,[1]DT!B$14:L$196,11,0)</f>
        <v>2647</v>
      </c>
      <c r="U10">
        <f t="shared" si="0"/>
        <v>0</v>
      </c>
      <c r="W10" t="s">
        <v>191</v>
      </c>
      <c r="X10">
        <v>0</v>
      </c>
      <c r="Y10">
        <f t="shared" si="1"/>
        <v>0</v>
      </c>
      <c r="AA10">
        <f>VLOOKUP(C10,[1]DT!B$14:AL$196,36,0)</f>
        <v>3</v>
      </c>
      <c r="AB10">
        <f t="shared" si="2"/>
        <v>3</v>
      </c>
      <c r="AC10" s="15" t="s">
        <v>194</v>
      </c>
    </row>
    <row r="11" spans="1:29" s="5" customFormat="1" ht="14.45" customHeight="1" x14ac:dyDescent="0.25">
      <c r="A11" s="4">
        <v>8</v>
      </c>
      <c r="B11" s="4" t="s">
        <v>18</v>
      </c>
      <c r="C11" s="4">
        <v>122</v>
      </c>
      <c r="D11" s="4" t="s">
        <v>180</v>
      </c>
      <c r="E11" s="4" t="s">
        <v>20</v>
      </c>
      <c r="F11" s="4">
        <v>2255</v>
      </c>
      <c r="G11" s="4">
        <v>2491</v>
      </c>
      <c r="H11" s="4">
        <v>3</v>
      </c>
      <c r="I11" s="4">
        <v>0</v>
      </c>
      <c r="J11" s="4">
        <v>3</v>
      </c>
      <c r="K11" s="4">
        <v>2</v>
      </c>
      <c r="L11" s="4"/>
      <c r="M11" s="4"/>
      <c r="N11" s="4"/>
      <c r="O11" s="4"/>
      <c r="P11" s="4"/>
      <c r="Q11" s="4"/>
      <c r="R11" s="4"/>
      <c r="S11" s="4"/>
      <c r="T11">
        <f>VLOOKUP(C11,[1]DT!B$14:L$196,11,0)</f>
        <v>2197</v>
      </c>
      <c r="U11">
        <f>T11-F11</f>
        <v>-58</v>
      </c>
      <c r="W11" s="12" t="s">
        <v>187</v>
      </c>
      <c r="X11">
        <v>2</v>
      </c>
      <c r="Y11">
        <f t="shared" si="1"/>
        <v>0</v>
      </c>
      <c r="AA11">
        <f>VLOOKUP(C11,[1]DT!B$14:AL$196,36,0)</f>
        <v>2</v>
      </c>
      <c r="AB11">
        <f t="shared" si="2"/>
        <v>-1</v>
      </c>
    </row>
    <row r="12" spans="1:29" ht="14.45" customHeight="1" x14ac:dyDescent="0.25">
      <c r="A12" s="1">
        <v>9</v>
      </c>
      <c r="B12" s="1" t="s">
        <v>18</v>
      </c>
      <c r="C12" s="1">
        <v>123</v>
      </c>
      <c r="D12" s="1" t="s">
        <v>26</v>
      </c>
      <c r="E12" s="1" t="s">
        <v>20</v>
      </c>
      <c r="F12" s="1">
        <v>1702</v>
      </c>
      <c r="G12" s="1">
        <v>1975</v>
      </c>
      <c r="H12" s="1">
        <v>2</v>
      </c>
      <c r="I12" s="1"/>
      <c r="J12" s="1">
        <v>1</v>
      </c>
      <c r="K12" s="1">
        <v>0</v>
      </c>
      <c r="L12" s="1"/>
      <c r="M12" s="1"/>
      <c r="N12" s="1"/>
      <c r="O12" s="1"/>
      <c r="P12" s="1"/>
      <c r="Q12" s="1"/>
      <c r="R12" s="1"/>
      <c r="S12" s="1"/>
      <c r="T12">
        <f>VLOOKUP(C12,[1]DT!B$14:L$196,11,0)</f>
        <v>1702</v>
      </c>
      <c r="U12">
        <f t="shared" si="0"/>
        <v>0</v>
      </c>
      <c r="W12" t="s">
        <v>192</v>
      </c>
      <c r="X12">
        <v>0</v>
      </c>
      <c r="Y12">
        <f t="shared" si="1"/>
        <v>0</v>
      </c>
      <c r="AA12">
        <f>VLOOKUP(C12,[1]DT!B$14:AL$196,36,0)</f>
        <v>2</v>
      </c>
      <c r="AB12">
        <f t="shared" si="2"/>
        <v>0</v>
      </c>
    </row>
    <row r="13" spans="1:29" ht="14.45" customHeight="1" x14ac:dyDescent="0.25">
      <c r="A13" s="1">
        <v>10</v>
      </c>
      <c r="B13" s="1" t="s">
        <v>18</v>
      </c>
      <c r="C13" s="1">
        <v>124</v>
      </c>
      <c r="D13" s="1" t="s">
        <v>27</v>
      </c>
      <c r="E13" s="1" t="s">
        <v>20</v>
      </c>
      <c r="F13" s="1">
        <v>1249</v>
      </c>
      <c r="G13" s="1">
        <v>1384</v>
      </c>
      <c r="H13" s="1">
        <v>1</v>
      </c>
      <c r="I13" s="1">
        <v>0</v>
      </c>
      <c r="J13" s="1">
        <v>0</v>
      </c>
      <c r="K13" s="1">
        <v>0</v>
      </c>
      <c r="L13" s="1"/>
      <c r="M13" s="1"/>
      <c r="N13" s="1"/>
      <c r="O13" s="1"/>
      <c r="P13" s="1"/>
      <c r="Q13" s="1"/>
      <c r="R13" s="1"/>
      <c r="S13" s="1"/>
      <c r="T13">
        <f>VLOOKUP(C13,[1]DT!B$14:L$196,11,0)</f>
        <v>1249</v>
      </c>
      <c r="U13">
        <f t="shared" si="0"/>
        <v>0</v>
      </c>
      <c r="W13" t="s">
        <v>191</v>
      </c>
      <c r="X13">
        <v>0</v>
      </c>
      <c r="Y13">
        <f t="shared" si="1"/>
        <v>0</v>
      </c>
      <c r="AA13">
        <f>VLOOKUP(C13,[1]DT!B$14:AL$196,36,0)</f>
        <v>1</v>
      </c>
      <c r="AB13">
        <f t="shared" si="2"/>
        <v>0</v>
      </c>
    </row>
    <row r="14" spans="1:29" ht="14.45" customHeight="1" x14ac:dyDescent="0.25">
      <c r="A14" s="1">
        <v>11</v>
      </c>
      <c r="B14" s="1" t="s">
        <v>18</v>
      </c>
      <c r="C14" s="14">
        <v>125</v>
      </c>
      <c r="D14" s="1" t="s">
        <v>28</v>
      </c>
      <c r="E14" s="1" t="s">
        <v>20</v>
      </c>
      <c r="F14" s="1">
        <v>1207</v>
      </c>
      <c r="G14" s="1">
        <v>1413</v>
      </c>
      <c r="H14" s="1">
        <v>2</v>
      </c>
      <c r="I14" s="1">
        <v>0</v>
      </c>
      <c r="J14" s="1">
        <v>2</v>
      </c>
      <c r="K14" s="1">
        <v>0</v>
      </c>
      <c r="L14" s="1"/>
      <c r="M14" s="1"/>
      <c r="N14" s="1"/>
      <c r="O14" s="1"/>
      <c r="P14" s="1"/>
      <c r="Q14" s="1"/>
      <c r="R14" s="1"/>
      <c r="S14" s="1"/>
      <c r="T14">
        <f>VLOOKUP(C14,[1]DT!B$14:L$196,11,0)</f>
        <v>1207</v>
      </c>
      <c r="U14">
        <f t="shared" si="0"/>
        <v>0</v>
      </c>
      <c r="W14" t="s">
        <v>192</v>
      </c>
      <c r="X14">
        <v>0</v>
      </c>
      <c r="Y14">
        <f t="shared" si="1"/>
        <v>0</v>
      </c>
      <c r="AA14">
        <f>VLOOKUP(C14,[1]DT!B$14:AL$196,36,0)</f>
        <v>2</v>
      </c>
      <c r="AB14">
        <f t="shared" si="2"/>
        <v>0</v>
      </c>
    </row>
    <row r="15" spans="1:29" ht="14.45" customHeight="1" x14ac:dyDescent="0.25">
      <c r="A15" s="1">
        <v>12</v>
      </c>
      <c r="B15" s="1" t="s">
        <v>18</v>
      </c>
      <c r="C15" s="1">
        <v>126</v>
      </c>
      <c r="D15" s="1" t="s">
        <v>29</v>
      </c>
      <c r="E15" s="1" t="s">
        <v>20</v>
      </c>
      <c r="F15" s="1">
        <v>1836</v>
      </c>
      <c r="G15" s="1">
        <v>1934</v>
      </c>
      <c r="H15" s="1">
        <v>1</v>
      </c>
      <c r="I15" s="1">
        <v>0</v>
      </c>
      <c r="J15" s="1">
        <v>1</v>
      </c>
      <c r="K15" s="1">
        <v>1</v>
      </c>
      <c r="L15" s="1"/>
      <c r="M15" s="1"/>
      <c r="N15" s="1"/>
      <c r="O15" s="1"/>
      <c r="P15" s="1"/>
      <c r="Q15" s="1"/>
      <c r="R15" s="1"/>
      <c r="S15" s="1"/>
      <c r="T15">
        <f>VLOOKUP(C15,[1]DT!B$14:L$196,11,0)</f>
        <v>1836</v>
      </c>
      <c r="U15">
        <f t="shared" si="0"/>
        <v>0</v>
      </c>
      <c r="W15" t="s">
        <v>191</v>
      </c>
      <c r="X15">
        <v>1</v>
      </c>
      <c r="Y15">
        <f t="shared" si="1"/>
        <v>0</v>
      </c>
      <c r="AA15">
        <f>VLOOKUP(C15,[1]DT!B$14:AL$196,36,0)</f>
        <v>1</v>
      </c>
      <c r="AB15">
        <f t="shared" si="2"/>
        <v>0</v>
      </c>
    </row>
    <row r="16" spans="1:29" ht="14.45" customHeight="1" x14ac:dyDescent="0.25">
      <c r="A16" s="1">
        <v>13</v>
      </c>
      <c r="B16" s="1" t="s">
        <v>18</v>
      </c>
      <c r="C16" s="1">
        <v>127</v>
      </c>
      <c r="D16" s="1" t="s">
        <v>30</v>
      </c>
      <c r="E16" s="1" t="s">
        <v>20</v>
      </c>
      <c r="F16" s="1">
        <v>723</v>
      </c>
      <c r="G16" s="1">
        <v>862</v>
      </c>
      <c r="H16" s="1">
        <v>1</v>
      </c>
      <c r="I16" s="1">
        <v>0</v>
      </c>
      <c r="J16" s="1">
        <v>1</v>
      </c>
      <c r="K16" s="1">
        <v>0</v>
      </c>
      <c r="L16" s="1"/>
      <c r="M16" s="1"/>
      <c r="N16" s="1"/>
      <c r="O16" s="1"/>
      <c r="P16" s="1"/>
      <c r="Q16" s="1"/>
      <c r="R16" s="1"/>
      <c r="S16" s="1"/>
      <c r="T16">
        <f>VLOOKUP(C16,[1]DT!B$14:L$196,11,0)</f>
        <v>723</v>
      </c>
      <c r="U16">
        <f t="shared" si="0"/>
        <v>0</v>
      </c>
      <c r="W16" t="s">
        <v>192</v>
      </c>
      <c r="X16">
        <v>0</v>
      </c>
      <c r="Y16">
        <f t="shared" si="1"/>
        <v>0</v>
      </c>
      <c r="AA16">
        <f>VLOOKUP(C16,[1]DT!B$14:AL$196,36,0)</f>
        <v>1</v>
      </c>
      <c r="AB16">
        <f t="shared" si="2"/>
        <v>0</v>
      </c>
    </row>
    <row r="17" spans="1:29" ht="14.45" customHeight="1" x14ac:dyDescent="0.25">
      <c r="A17" s="1">
        <v>14</v>
      </c>
      <c r="B17" s="1" t="s">
        <v>18</v>
      </c>
      <c r="C17" s="1">
        <v>128</v>
      </c>
      <c r="D17" s="1" t="s">
        <v>31</v>
      </c>
      <c r="E17" s="1" t="s">
        <v>20</v>
      </c>
      <c r="F17" s="1">
        <v>2194</v>
      </c>
      <c r="G17" s="1">
        <v>2626</v>
      </c>
      <c r="H17" s="1">
        <v>2</v>
      </c>
      <c r="I17" s="1">
        <v>2</v>
      </c>
      <c r="J17" s="1">
        <v>1</v>
      </c>
      <c r="K17" s="1">
        <v>1</v>
      </c>
      <c r="L17" s="1"/>
      <c r="M17" s="1"/>
      <c r="N17" s="1"/>
      <c r="O17" s="1"/>
      <c r="P17" s="1"/>
      <c r="Q17" s="1"/>
      <c r="R17" s="1"/>
      <c r="S17" s="1"/>
      <c r="T17">
        <f>VLOOKUP(C17,[1]DT!B$14:L$196,11,0)</f>
        <v>2194</v>
      </c>
      <c r="U17">
        <f t="shared" si="0"/>
        <v>0</v>
      </c>
      <c r="W17" t="s">
        <v>191</v>
      </c>
      <c r="X17">
        <v>1</v>
      </c>
      <c r="Y17">
        <f t="shared" si="1"/>
        <v>0</v>
      </c>
      <c r="AA17">
        <f>VLOOKUP(C17,[1]DT!B$14:AL$196,36,0)</f>
        <v>3</v>
      </c>
      <c r="AB17">
        <f t="shared" si="2"/>
        <v>1</v>
      </c>
      <c r="AC17" s="12" t="s">
        <v>194</v>
      </c>
    </row>
    <row r="18" spans="1:29" s="5" customFormat="1" ht="14.45" customHeight="1" x14ac:dyDescent="0.25">
      <c r="A18" s="4">
        <v>15</v>
      </c>
      <c r="B18" s="4" t="s">
        <v>18</v>
      </c>
      <c r="C18" s="4">
        <v>201</v>
      </c>
      <c r="D18" s="4" t="s">
        <v>32</v>
      </c>
      <c r="E18" s="4" t="s">
        <v>20</v>
      </c>
      <c r="F18" s="4">
        <v>2507</v>
      </c>
      <c r="G18" s="4">
        <v>2621</v>
      </c>
      <c r="H18" s="4">
        <v>1</v>
      </c>
      <c r="I18" s="4"/>
      <c r="J18" s="4">
        <v>1</v>
      </c>
      <c r="K18" s="4">
        <v>0</v>
      </c>
      <c r="L18" s="4"/>
      <c r="M18" s="4"/>
      <c r="N18" s="4"/>
      <c r="O18" s="4"/>
      <c r="P18" s="4"/>
      <c r="Q18" s="4"/>
      <c r="R18" s="4"/>
      <c r="S18" s="4"/>
      <c r="T18">
        <f>VLOOKUP(C18,[1]DT!B$14:L$196,11,0)</f>
        <v>2507</v>
      </c>
      <c r="U18">
        <f t="shared" si="0"/>
        <v>0</v>
      </c>
      <c r="W18" t="s">
        <v>192</v>
      </c>
      <c r="X18">
        <v>0</v>
      </c>
      <c r="Y18">
        <f t="shared" si="1"/>
        <v>0</v>
      </c>
      <c r="AA18">
        <f>VLOOKUP(C18,[1]DT!B$14:AL$196,36,0)</f>
        <v>1</v>
      </c>
      <c r="AB18">
        <f t="shared" si="2"/>
        <v>0</v>
      </c>
    </row>
    <row r="19" spans="1:29" ht="14.45" customHeight="1" x14ac:dyDescent="0.25">
      <c r="A19" s="1">
        <v>16</v>
      </c>
      <c r="B19" s="1" t="s">
        <v>18</v>
      </c>
      <c r="C19" s="16">
        <v>202</v>
      </c>
      <c r="D19" s="1" t="s">
        <v>33</v>
      </c>
      <c r="E19" s="1" t="s">
        <v>20</v>
      </c>
      <c r="F19" s="1">
        <v>1623</v>
      </c>
      <c r="G19" s="1">
        <v>1870</v>
      </c>
      <c r="H19" s="1">
        <v>1</v>
      </c>
      <c r="I19" s="1">
        <v>1</v>
      </c>
      <c r="J19" s="1">
        <v>1</v>
      </c>
      <c r="K19" s="1">
        <v>0</v>
      </c>
      <c r="L19" s="1"/>
      <c r="M19" s="1"/>
      <c r="N19" s="1"/>
      <c r="O19" s="1"/>
      <c r="P19" s="1"/>
      <c r="Q19" s="1"/>
      <c r="R19" s="1"/>
      <c r="S19" s="1"/>
      <c r="T19">
        <f>VLOOKUP(C19,[1]DT!B$14:L$196,11,0)</f>
        <v>1623</v>
      </c>
      <c r="U19">
        <f t="shared" si="0"/>
        <v>0</v>
      </c>
      <c r="W19" t="s">
        <v>192</v>
      </c>
      <c r="X19">
        <v>0</v>
      </c>
      <c r="Y19">
        <f t="shared" si="1"/>
        <v>0</v>
      </c>
      <c r="AA19">
        <f>VLOOKUP(C19,[1]DT!B$14:AL$196,36,0)</f>
        <v>2</v>
      </c>
      <c r="AB19">
        <f t="shared" si="2"/>
        <v>1</v>
      </c>
      <c r="AC19" s="12" t="s">
        <v>194</v>
      </c>
    </row>
    <row r="20" spans="1:29" ht="14.45" customHeight="1" x14ac:dyDescent="0.25">
      <c r="A20" s="1">
        <v>17</v>
      </c>
      <c r="B20" s="1" t="s">
        <v>18</v>
      </c>
      <c r="C20" s="14">
        <v>203</v>
      </c>
      <c r="D20" s="1" t="s">
        <v>34</v>
      </c>
      <c r="E20" s="1" t="s">
        <v>20</v>
      </c>
      <c r="F20" s="1">
        <v>1495</v>
      </c>
      <c r="G20" s="1">
        <v>1609</v>
      </c>
      <c r="H20" s="1">
        <v>1</v>
      </c>
      <c r="I20" s="1">
        <v>0</v>
      </c>
      <c r="J20" s="1">
        <v>1</v>
      </c>
      <c r="K20" s="1">
        <v>1</v>
      </c>
      <c r="L20" s="1"/>
      <c r="M20" s="1"/>
      <c r="N20" s="1"/>
      <c r="O20" s="1"/>
      <c r="P20" s="1"/>
      <c r="Q20" s="1"/>
      <c r="R20" s="1"/>
      <c r="S20" s="1"/>
      <c r="T20">
        <f>VLOOKUP(C20,[1]DT!B$14:L$196,11,0)</f>
        <v>1495</v>
      </c>
      <c r="U20">
        <f t="shared" si="0"/>
        <v>0</v>
      </c>
      <c r="W20" t="s">
        <v>191</v>
      </c>
      <c r="X20">
        <v>1</v>
      </c>
      <c r="Y20">
        <f t="shared" si="1"/>
        <v>0</v>
      </c>
      <c r="AA20">
        <f>VLOOKUP(C20,[1]DT!B$14:AL$196,36,0)</f>
        <v>1</v>
      </c>
      <c r="AB20">
        <f t="shared" si="2"/>
        <v>0</v>
      </c>
    </row>
    <row r="21" spans="1:29" ht="14.45" customHeight="1" x14ac:dyDescent="0.25">
      <c r="A21" s="1">
        <v>18</v>
      </c>
      <c r="B21" s="1" t="s">
        <v>18</v>
      </c>
      <c r="C21" s="1">
        <v>204</v>
      </c>
      <c r="D21" s="1" t="s">
        <v>35</v>
      </c>
      <c r="E21" s="1" t="s">
        <v>20</v>
      </c>
      <c r="F21" s="1">
        <v>639</v>
      </c>
      <c r="G21" s="1">
        <v>845</v>
      </c>
      <c r="H21" s="1">
        <v>2</v>
      </c>
      <c r="I21" s="1">
        <v>1</v>
      </c>
      <c r="J21" s="1">
        <v>2</v>
      </c>
      <c r="K21" s="1">
        <v>0</v>
      </c>
      <c r="L21" s="1"/>
      <c r="M21" s="1"/>
      <c r="N21" s="1"/>
      <c r="O21" s="1"/>
      <c r="P21" s="1"/>
      <c r="Q21" s="1"/>
      <c r="R21" s="1"/>
      <c r="S21" s="1"/>
      <c r="T21">
        <f>VLOOKUP(C21,[1]DT!B$14:L$196,11,0)</f>
        <v>639</v>
      </c>
      <c r="U21">
        <f t="shared" si="0"/>
        <v>0</v>
      </c>
      <c r="W21" t="s">
        <v>192</v>
      </c>
      <c r="X21">
        <v>0</v>
      </c>
      <c r="Y21">
        <f t="shared" si="1"/>
        <v>0</v>
      </c>
      <c r="AA21">
        <f>VLOOKUP(C21,[1]DT!B$14:AL$196,36,0)</f>
        <v>3</v>
      </c>
      <c r="AB21">
        <f t="shared" si="2"/>
        <v>1</v>
      </c>
      <c r="AC21" s="12" t="s">
        <v>194</v>
      </c>
    </row>
    <row r="22" spans="1:29" ht="14.45" customHeight="1" x14ac:dyDescent="0.25">
      <c r="A22" s="1">
        <v>19</v>
      </c>
      <c r="B22" s="1" t="s">
        <v>18</v>
      </c>
      <c r="C22" s="1">
        <v>205</v>
      </c>
      <c r="D22" s="1" t="s">
        <v>36</v>
      </c>
      <c r="E22" s="1" t="s">
        <v>20</v>
      </c>
      <c r="F22" s="1">
        <v>1433</v>
      </c>
      <c r="G22" s="1">
        <v>1572</v>
      </c>
      <c r="H22" s="1">
        <v>2</v>
      </c>
      <c r="I22" s="1">
        <v>0</v>
      </c>
      <c r="J22" s="1">
        <v>2</v>
      </c>
      <c r="K22" s="1">
        <v>1</v>
      </c>
      <c r="L22" s="1"/>
      <c r="M22" s="1"/>
      <c r="N22" s="1"/>
      <c r="O22" s="1"/>
      <c r="P22" s="1"/>
      <c r="Q22" s="1"/>
      <c r="R22" s="1"/>
      <c r="S22" s="1"/>
      <c r="T22">
        <f>VLOOKUP(C22,[1]DT!B$14:L$196,11,0)</f>
        <v>1433</v>
      </c>
      <c r="U22">
        <f t="shared" si="0"/>
        <v>0</v>
      </c>
      <c r="W22" t="s">
        <v>191</v>
      </c>
      <c r="X22">
        <v>1</v>
      </c>
      <c r="Y22">
        <f t="shared" si="1"/>
        <v>0</v>
      </c>
      <c r="AA22">
        <f>VLOOKUP(C22,[1]DT!B$14:AL$196,36,0)</f>
        <v>2</v>
      </c>
      <c r="AB22">
        <f t="shared" si="2"/>
        <v>0</v>
      </c>
    </row>
    <row r="23" spans="1:29" ht="14.45" customHeight="1" x14ac:dyDescent="0.25">
      <c r="A23" s="1">
        <v>20</v>
      </c>
      <c r="B23" s="1" t="s">
        <v>18</v>
      </c>
      <c r="C23" s="1">
        <v>206</v>
      </c>
      <c r="D23" s="1" t="s">
        <v>37</v>
      </c>
      <c r="E23" s="1" t="s">
        <v>20</v>
      </c>
      <c r="F23" s="1">
        <v>2184</v>
      </c>
      <c r="G23" s="1">
        <v>2617</v>
      </c>
      <c r="H23" s="1">
        <v>2</v>
      </c>
      <c r="I23" s="1">
        <v>0</v>
      </c>
      <c r="J23" s="1">
        <v>1</v>
      </c>
      <c r="K23" s="1">
        <v>1</v>
      </c>
      <c r="L23" s="1"/>
      <c r="M23" s="1"/>
      <c r="N23" s="1"/>
      <c r="O23" s="1"/>
      <c r="P23" s="1"/>
      <c r="Q23" s="1"/>
      <c r="R23" s="1"/>
      <c r="S23" s="1"/>
      <c r="T23">
        <f>VLOOKUP(C23,[1]DT!B$14:L$196,11,0)</f>
        <v>2184</v>
      </c>
      <c r="U23">
        <f t="shared" si="0"/>
        <v>0</v>
      </c>
      <c r="W23" t="s">
        <v>191</v>
      </c>
      <c r="X23">
        <v>1</v>
      </c>
      <c r="Y23">
        <f t="shared" si="1"/>
        <v>0</v>
      </c>
      <c r="AA23">
        <f>VLOOKUP(C23,[1]DT!B$14:AL$196,36,0)</f>
        <v>2</v>
      </c>
      <c r="AB23">
        <f t="shared" si="2"/>
        <v>0</v>
      </c>
    </row>
    <row r="24" spans="1:29" ht="14.45" customHeight="1" x14ac:dyDescent="0.25">
      <c r="A24" s="1">
        <v>21</v>
      </c>
      <c r="B24" s="1" t="s">
        <v>18</v>
      </c>
      <c r="C24" s="1">
        <v>207</v>
      </c>
      <c r="D24" s="1" t="s">
        <v>38</v>
      </c>
      <c r="E24" s="1" t="s">
        <v>20</v>
      </c>
      <c r="F24" s="1">
        <v>600</v>
      </c>
      <c r="G24" s="1">
        <v>701</v>
      </c>
      <c r="H24" s="1">
        <v>1</v>
      </c>
      <c r="I24" s="1">
        <v>0</v>
      </c>
      <c r="J24" s="1">
        <v>1</v>
      </c>
      <c r="K24" s="1">
        <v>0</v>
      </c>
      <c r="L24" s="1"/>
      <c r="M24" s="1"/>
      <c r="N24" s="1"/>
      <c r="O24" s="1"/>
      <c r="P24" s="1"/>
      <c r="Q24" s="1"/>
      <c r="R24" s="1"/>
      <c r="S24" s="1"/>
      <c r="T24">
        <f>VLOOKUP(C24,[1]DT!B$14:L$196,11,0)</f>
        <v>600</v>
      </c>
      <c r="U24">
        <f t="shared" si="0"/>
        <v>0</v>
      </c>
      <c r="W24" t="s">
        <v>192</v>
      </c>
      <c r="X24">
        <v>0</v>
      </c>
      <c r="Y24">
        <f t="shared" si="1"/>
        <v>0</v>
      </c>
      <c r="AA24">
        <f>VLOOKUP(C24,[1]DT!B$14:AL$196,36,0)</f>
        <v>1</v>
      </c>
      <c r="AB24">
        <f t="shared" si="2"/>
        <v>0</v>
      </c>
    </row>
    <row r="25" spans="1:29" s="5" customFormat="1" ht="14.45" customHeight="1" x14ac:dyDescent="0.25">
      <c r="A25" s="1">
        <v>22</v>
      </c>
      <c r="B25" s="4" t="s">
        <v>18</v>
      </c>
      <c r="C25" s="4">
        <v>208</v>
      </c>
      <c r="D25" s="4" t="s">
        <v>179</v>
      </c>
      <c r="E25" s="4" t="s">
        <v>20</v>
      </c>
      <c r="F25" s="4">
        <v>2974</v>
      </c>
      <c r="G25" s="4">
        <v>3012</v>
      </c>
      <c r="H25" s="4">
        <v>4</v>
      </c>
      <c r="I25" s="4">
        <v>0</v>
      </c>
      <c r="J25" s="4">
        <v>1</v>
      </c>
      <c r="K25" s="4">
        <v>0</v>
      </c>
      <c r="L25" s="4"/>
      <c r="M25" s="4"/>
      <c r="N25" s="4"/>
      <c r="O25" s="4"/>
      <c r="P25" s="4"/>
      <c r="Q25" s="4"/>
      <c r="R25" s="4"/>
      <c r="S25" s="4"/>
      <c r="T25">
        <f>VLOOKUP(C25,[1]DT!B$14:L$196,11,0)</f>
        <v>2971</v>
      </c>
      <c r="U25">
        <f t="shared" si="0"/>
        <v>-3</v>
      </c>
      <c r="W25" t="s">
        <v>192</v>
      </c>
      <c r="X25">
        <v>0</v>
      </c>
      <c r="Y25">
        <f t="shared" si="1"/>
        <v>0</v>
      </c>
      <c r="AA25">
        <f>VLOOKUP(C25,[1]DT!B$14:AL$196,36,0)</f>
        <v>2</v>
      </c>
      <c r="AB25">
        <f t="shared" si="2"/>
        <v>-2</v>
      </c>
    </row>
    <row r="26" spans="1:29" s="5" customFormat="1" ht="14.45" customHeight="1" x14ac:dyDescent="0.25">
      <c r="A26" s="1">
        <v>23</v>
      </c>
      <c r="B26" s="4" t="s">
        <v>18</v>
      </c>
      <c r="C26" s="4">
        <v>209</v>
      </c>
      <c r="D26" s="4" t="s">
        <v>39</v>
      </c>
      <c r="E26" s="4" t="s">
        <v>20</v>
      </c>
      <c r="F26" s="4">
        <v>806</v>
      </c>
      <c r="G26" s="4">
        <v>905</v>
      </c>
      <c r="H26" s="4">
        <v>3</v>
      </c>
      <c r="I26" s="4">
        <v>0</v>
      </c>
      <c r="J26" s="4">
        <v>2</v>
      </c>
      <c r="K26" s="4">
        <v>1</v>
      </c>
      <c r="L26" s="4"/>
      <c r="M26" s="4"/>
      <c r="N26" s="4"/>
      <c r="O26" s="4"/>
      <c r="P26" s="4"/>
      <c r="Q26" s="4"/>
      <c r="R26" s="4"/>
      <c r="S26" s="4"/>
      <c r="T26">
        <f>VLOOKUP(C26,[1]DT!B$14:L$196,11,0)</f>
        <v>806</v>
      </c>
      <c r="U26">
        <f t="shared" si="0"/>
        <v>0</v>
      </c>
      <c r="W26" t="s">
        <v>191</v>
      </c>
      <c r="X26">
        <v>1</v>
      </c>
      <c r="Y26">
        <f t="shared" si="1"/>
        <v>0</v>
      </c>
      <c r="AA26">
        <f>VLOOKUP(C26,[1]DT!B$14:AL$196,36,0)</f>
        <v>2</v>
      </c>
      <c r="AB26">
        <f t="shared" si="2"/>
        <v>-1</v>
      </c>
    </row>
    <row r="27" spans="1:29" ht="14.45" customHeight="1" x14ac:dyDescent="0.25">
      <c r="A27" s="1">
        <v>24</v>
      </c>
      <c r="B27" s="1" t="s">
        <v>18</v>
      </c>
      <c r="C27" s="1">
        <v>210</v>
      </c>
      <c r="D27" s="1" t="s">
        <v>40</v>
      </c>
      <c r="E27" s="1" t="s">
        <v>20</v>
      </c>
      <c r="F27" s="1">
        <v>943</v>
      </c>
      <c r="G27" s="1">
        <v>1260</v>
      </c>
      <c r="H27" s="1">
        <v>2</v>
      </c>
      <c r="I27" s="1">
        <v>0</v>
      </c>
      <c r="J27" s="1">
        <v>1</v>
      </c>
      <c r="K27" s="1">
        <v>0</v>
      </c>
      <c r="L27" s="1"/>
      <c r="M27" s="1"/>
      <c r="N27" s="1"/>
      <c r="O27" s="1"/>
      <c r="P27" s="1"/>
      <c r="Q27" s="1"/>
      <c r="R27" s="1"/>
      <c r="S27" s="1"/>
      <c r="T27">
        <f>VLOOKUP(C27,[1]DT!B$14:L$196,11,0)</f>
        <v>943</v>
      </c>
      <c r="U27">
        <f t="shared" si="0"/>
        <v>0</v>
      </c>
      <c r="W27" t="s">
        <v>192</v>
      </c>
      <c r="X27">
        <v>0</v>
      </c>
      <c r="Y27">
        <f t="shared" si="1"/>
        <v>0</v>
      </c>
      <c r="AA27">
        <f>VLOOKUP(C27,[1]DT!B$14:AL$196,36,0)</f>
        <v>2</v>
      </c>
      <c r="AB27">
        <f t="shared" si="2"/>
        <v>0</v>
      </c>
    </row>
    <row r="28" spans="1:29" ht="14.45" customHeight="1" x14ac:dyDescent="0.25">
      <c r="A28" s="1">
        <v>25</v>
      </c>
      <c r="B28" s="1" t="s">
        <v>18</v>
      </c>
      <c r="C28" s="1">
        <v>211</v>
      </c>
      <c r="D28" s="1" t="s">
        <v>41</v>
      </c>
      <c r="E28" s="1" t="s">
        <v>20</v>
      </c>
      <c r="F28" s="1">
        <v>679</v>
      </c>
      <c r="G28" s="1">
        <v>752</v>
      </c>
      <c r="H28" s="1">
        <v>1</v>
      </c>
      <c r="I28" s="1">
        <v>0</v>
      </c>
      <c r="J28" s="1">
        <v>1</v>
      </c>
      <c r="K28" s="1">
        <v>1</v>
      </c>
      <c r="L28" s="1"/>
      <c r="M28" s="1"/>
      <c r="N28" s="1"/>
      <c r="O28" s="1"/>
      <c r="P28" s="1"/>
      <c r="Q28" s="1"/>
      <c r="R28" s="1"/>
      <c r="S28" s="1"/>
      <c r="T28">
        <f>VLOOKUP(C28,[1]DT!B$14:L$196,11,0)</f>
        <v>679</v>
      </c>
      <c r="U28">
        <f t="shared" si="0"/>
        <v>0</v>
      </c>
      <c r="W28" t="s">
        <v>191</v>
      </c>
      <c r="X28">
        <v>1</v>
      </c>
      <c r="Y28">
        <f t="shared" si="1"/>
        <v>0</v>
      </c>
      <c r="AA28">
        <f>VLOOKUP(C28,[1]DT!B$14:AL$196,36,0)</f>
        <v>1</v>
      </c>
      <c r="AB28">
        <f t="shared" si="2"/>
        <v>0</v>
      </c>
    </row>
    <row r="29" spans="1:29" ht="14.45" customHeight="1" x14ac:dyDescent="0.25">
      <c r="A29" s="1">
        <v>26</v>
      </c>
      <c r="B29" s="1" t="s">
        <v>18</v>
      </c>
      <c r="C29" s="1">
        <v>212</v>
      </c>
      <c r="D29" s="1" t="s">
        <v>42</v>
      </c>
      <c r="E29" s="1" t="s">
        <v>20</v>
      </c>
      <c r="F29" s="1">
        <v>1021</v>
      </c>
      <c r="G29" s="1">
        <v>1163</v>
      </c>
      <c r="H29" s="1">
        <v>1</v>
      </c>
      <c r="I29" s="1">
        <v>0</v>
      </c>
      <c r="J29" s="1">
        <v>1</v>
      </c>
      <c r="K29" s="1">
        <v>0</v>
      </c>
      <c r="L29" s="1"/>
      <c r="M29" s="1"/>
      <c r="N29" s="1"/>
      <c r="O29" s="1"/>
      <c r="P29" s="1"/>
      <c r="Q29" s="1"/>
      <c r="R29" s="1"/>
      <c r="S29" s="1"/>
      <c r="T29">
        <f>VLOOKUP(C29,[1]DT!B$14:L$196,11,0)</f>
        <v>1021</v>
      </c>
      <c r="U29">
        <f t="shared" si="0"/>
        <v>0</v>
      </c>
      <c r="W29" t="s">
        <v>192</v>
      </c>
      <c r="X29">
        <v>0</v>
      </c>
      <c r="Y29">
        <f t="shared" si="1"/>
        <v>0</v>
      </c>
      <c r="AA29">
        <f>VLOOKUP(C29,[1]DT!B$14:AL$196,36,0)</f>
        <v>1</v>
      </c>
      <c r="AB29">
        <f t="shared" si="2"/>
        <v>0</v>
      </c>
    </row>
    <row r="30" spans="1:29" ht="14.45" customHeight="1" x14ac:dyDescent="0.25">
      <c r="A30" s="1">
        <v>27</v>
      </c>
      <c r="B30" s="1" t="s">
        <v>18</v>
      </c>
      <c r="C30" s="1">
        <v>213</v>
      </c>
      <c r="D30" s="1" t="s">
        <v>43</v>
      </c>
      <c r="E30" s="1" t="s">
        <v>20</v>
      </c>
      <c r="F30" s="1">
        <v>372</v>
      </c>
      <c r="G30" s="1">
        <v>427</v>
      </c>
      <c r="H30" s="1">
        <v>2</v>
      </c>
      <c r="I30" s="1">
        <v>0</v>
      </c>
      <c r="J30" s="1">
        <v>2</v>
      </c>
      <c r="K30" s="1">
        <v>1</v>
      </c>
      <c r="L30" s="1"/>
      <c r="M30" s="1"/>
      <c r="N30" s="1"/>
      <c r="O30" s="1"/>
      <c r="P30" s="1"/>
      <c r="Q30" s="1"/>
      <c r="R30" s="1"/>
      <c r="S30" s="1"/>
      <c r="T30">
        <f>VLOOKUP(C30,[1]DT!B$14:L$196,11,0)</f>
        <v>372</v>
      </c>
      <c r="U30">
        <f t="shared" si="0"/>
        <v>0</v>
      </c>
      <c r="W30" t="s">
        <v>191</v>
      </c>
      <c r="X30">
        <v>1</v>
      </c>
      <c r="Y30">
        <f t="shared" si="1"/>
        <v>0</v>
      </c>
      <c r="AA30">
        <f>VLOOKUP(C30,[1]DT!B$14:AL$196,36,0)</f>
        <v>2</v>
      </c>
      <c r="AB30">
        <f t="shared" si="2"/>
        <v>0</v>
      </c>
    </row>
    <row r="31" spans="1:29" ht="14.45" customHeight="1" x14ac:dyDescent="0.25">
      <c r="A31" s="1">
        <v>28</v>
      </c>
      <c r="B31" s="1" t="s">
        <v>18</v>
      </c>
      <c r="C31" s="1">
        <v>214</v>
      </c>
      <c r="D31" s="1" t="s">
        <v>44</v>
      </c>
      <c r="E31" s="1" t="s">
        <v>20</v>
      </c>
      <c r="F31" s="1">
        <v>459</v>
      </c>
      <c r="G31" s="1">
        <v>557</v>
      </c>
      <c r="H31" s="1">
        <v>2</v>
      </c>
      <c r="I31" s="1">
        <v>0</v>
      </c>
      <c r="J31" s="1">
        <v>2</v>
      </c>
      <c r="K31" s="1">
        <v>1</v>
      </c>
      <c r="L31" s="1"/>
      <c r="M31" s="1"/>
      <c r="N31" s="1"/>
      <c r="O31" s="1"/>
      <c r="P31" s="1"/>
      <c r="Q31" s="1"/>
      <c r="R31" s="1"/>
      <c r="S31" s="1"/>
      <c r="T31">
        <f>VLOOKUP(C31,[1]DT!B$14:L$196,11,0)</f>
        <v>459</v>
      </c>
      <c r="U31">
        <f t="shared" si="0"/>
        <v>0</v>
      </c>
      <c r="W31" t="s">
        <v>191</v>
      </c>
      <c r="X31">
        <v>1</v>
      </c>
      <c r="Y31">
        <f t="shared" si="1"/>
        <v>0</v>
      </c>
      <c r="AA31">
        <f>VLOOKUP(C31,[1]DT!B$14:AL$196,36,0)</f>
        <v>2</v>
      </c>
      <c r="AB31">
        <f t="shared" si="2"/>
        <v>0</v>
      </c>
    </row>
    <row r="32" spans="1:29" ht="14.45" customHeight="1" x14ac:dyDescent="0.25">
      <c r="A32" s="1">
        <v>29</v>
      </c>
      <c r="B32" s="1" t="s">
        <v>18</v>
      </c>
      <c r="C32" s="1">
        <v>215</v>
      </c>
      <c r="D32" s="1" t="s">
        <v>45</v>
      </c>
      <c r="E32" s="1" t="s">
        <v>20</v>
      </c>
      <c r="F32" s="1">
        <v>763</v>
      </c>
      <c r="G32" s="1">
        <v>937</v>
      </c>
      <c r="H32" s="1">
        <v>2</v>
      </c>
      <c r="I32" s="1">
        <v>0</v>
      </c>
      <c r="J32" s="1">
        <v>2</v>
      </c>
      <c r="K32" s="1">
        <v>1</v>
      </c>
      <c r="L32" s="1"/>
      <c r="M32" s="1"/>
      <c r="N32" s="1"/>
      <c r="O32" s="1"/>
      <c r="P32" s="1"/>
      <c r="Q32" s="1"/>
      <c r="R32" s="1"/>
      <c r="S32" s="1"/>
      <c r="T32">
        <f>VLOOKUP(C32,[1]DT!B$14:L$196,11,0)</f>
        <v>763</v>
      </c>
      <c r="U32">
        <f t="shared" si="0"/>
        <v>0</v>
      </c>
      <c r="W32" t="s">
        <v>191</v>
      </c>
      <c r="X32">
        <v>1</v>
      </c>
      <c r="Y32">
        <f t="shared" si="1"/>
        <v>0</v>
      </c>
      <c r="AA32">
        <f>VLOOKUP(C32,[1]DT!B$14:AL$196,36,0)</f>
        <v>2</v>
      </c>
      <c r="AB32">
        <f t="shared" si="2"/>
        <v>0</v>
      </c>
    </row>
    <row r="33" spans="1:28" s="5" customFormat="1" ht="14.45" customHeight="1" x14ac:dyDescent="0.25">
      <c r="A33" s="1">
        <v>30</v>
      </c>
      <c r="B33" s="4" t="s">
        <v>18</v>
      </c>
      <c r="C33" s="4">
        <v>216</v>
      </c>
      <c r="D33" s="4" t="s">
        <v>178</v>
      </c>
      <c r="E33" s="4" t="s">
        <v>20</v>
      </c>
      <c r="F33" s="4">
        <v>1117</v>
      </c>
      <c r="G33" s="4">
        <v>1181</v>
      </c>
      <c r="H33" s="4">
        <v>1</v>
      </c>
      <c r="I33" s="4">
        <v>0</v>
      </c>
      <c r="J33" s="4">
        <v>2</v>
      </c>
      <c r="K33" s="4">
        <v>0</v>
      </c>
      <c r="L33" s="4"/>
      <c r="M33" s="4"/>
      <c r="N33" s="4"/>
      <c r="O33" s="4"/>
      <c r="P33" s="4"/>
      <c r="Q33" s="4"/>
      <c r="R33" s="4"/>
      <c r="S33" s="4"/>
      <c r="T33">
        <f>VLOOKUP(C33,[1]DT!B$14:L$196,11,0)</f>
        <v>1063</v>
      </c>
      <c r="U33">
        <f t="shared" si="0"/>
        <v>-54</v>
      </c>
      <c r="W33" t="s">
        <v>192</v>
      </c>
      <c r="X33">
        <v>0</v>
      </c>
      <c r="Y33">
        <f t="shared" si="1"/>
        <v>0</v>
      </c>
      <c r="AA33">
        <f>VLOOKUP(C33,[1]DT!B$14:AL$196,36,0)</f>
        <v>2</v>
      </c>
      <c r="AB33">
        <f t="shared" si="2"/>
        <v>1</v>
      </c>
    </row>
    <row r="34" spans="1:28" ht="14.45" customHeight="1" x14ac:dyDescent="0.25">
      <c r="A34" s="1">
        <v>31</v>
      </c>
      <c r="B34" s="1" t="s">
        <v>18</v>
      </c>
      <c r="C34" s="1">
        <v>217</v>
      </c>
      <c r="D34" s="1" t="s">
        <v>46</v>
      </c>
      <c r="E34" s="1" t="s">
        <v>20</v>
      </c>
      <c r="F34" s="1">
        <v>1345</v>
      </c>
      <c r="G34" s="1">
        <v>1611</v>
      </c>
      <c r="H34" s="1">
        <v>2</v>
      </c>
      <c r="I34" s="1">
        <v>0</v>
      </c>
      <c r="J34" s="1">
        <v>1</v>
      </c>
      <c r="K34" s="1">
        <v>1</v>
      </c>
      <c r="L34" s="1"/>
      <c r="M34" s="1"/>
      <c r="N34" s="1"/>
      <c r="O34" s="1"/>
      <c r="P34" s="1"/>
      <c r="Q34" s="1"/>
      <c r="R34" s="1"/>
      <c r="S34" s="1"/>
      <c r="T34">
        <f>VLOOKUP(C34,[1]DT!B$14:L$196,11,0)</f>
        <v>1345</v>
      </c>
      <c r="U34">
        <f t="shared" si="0"/>
        <v>0</v>
      </c>
      <c r="W34" t="s">
        <v>191</v>
      </c>
      <c r="X34">
        <v>1</v>
      </c>
      <c r="Y34">
        <f t="shared" si="1"/>
        <v>0</v>
      </c>
      <c r="AA34">
        <f>VLOOKUP(C34,[1]DT!B$14:AL$196,36,0)</f>
        <v>3</v>
      </c>
      <c r="AB34">
        <f t="shared" si="2"/>
        <v>1</v>
      </c>
    </row>
    <row r="35" spans="1:28" ht="14.45" customHeight="1" x14ac:dyDescent="0.25">
      <c r="A35" s="1">
        <v>32</v>
      </c>
      <c r="B35" s="1" t="s">
        <v>18</v>
      </c>
      <c r="C35" s="1">
        <v>218</v>
      </c>
      <c r="D35" s="1" t="s">
        <v>47</v>
      </c>
      <c r="E35" s="1" t="s">
        <v>20</v>
      </c>
      <c r="F35" s="1">
        <v>702</v>
      </c>
      <c r="G35" s="1">
        <v>816</v>
      </c>
      <c r="H35" s="1">
        <v>1</v>
      </c>
      <c r="I35" s="1">
        <v>0</v>
      </c>
      <c r="J35" s="1">
        <v>0</v>
      </c>
      <c r="K35" s="1">
        <v>0</v>
      </c>
      <c r="L35" s="1"/>
      <c r="M35" s="1"/>
      <c r="N35" s="1"/>
      <c r="O35" s="1"/>
      <c r="P35" s="1"/>
      <c r="Q35" s="1"/>
      <c r="R35" s="1"/>
      <c r="S35" s="1"/>
      <c r="T35">
        <f>VLOOKUP(C35,[1]DT!B$14:L$196,11,0)</f>
        <v>702</v>
      </c>
      <c r="U35">
        <f t="shared" si="0"/>
        <v>0</v>
      </c>
      <c r="W35" t="s">
        <v>191</v>
      </c>
      <c r="X35">
        <v>0</v>
      </c>
      <c r="Y35">
        <f t="shared" si="1"/>
        <v>0</v>
      </c>
      <c r="AA35">
        <f>VLOOKUP(C35,[1]DT!B$14:AL$196,36,0)</f>
        <v>1</v>
      </c>
      <c r="AB35">
        <f t="shared" si="2"/>
        <v>0</v>
      </c>
    </row>
    <row r="36" spans="1:28" ht="14.45" customHeight="1" x14ac:dyDescent="0.25">
      <c r="A36" s="1">
        <v>33</v>
      </c>
      <c r="B36" s="1" t="s">
        <v>18</v>
      </c>
      <c r="C36" s="1">
        <v>219</v>
      </c>
      <c r="D36" s="1" t="s">
        <v>48</v>
      </c>
      <c r="E36" s="1" t="s">
        <v>20</v>
      </c>
      <c r="F36" s="1">
        <v>808</v>
      </c>
      <c r="G36" s="1">
        <v>944</v>
      </c>
      <c r="H36" s="1">
        <v>3</v>
      </c>
      <c r="I36" s="1">
        <v>0</v>
      </c>
      <c r="J36" s="1">
        <v>2</v>
      </c>
      <c r="K36" s="1">
        <v>1</v>
      </c>
      <c r="L36" s="1"/>
      <c r="M36" s="1"/>
      <c r="N36" s="1"/>
      <c r="O36" s="1"/>
      <c r="P36" s="1"/>
      <c r="Q36" s="1"/>
      <c r="R36" s="1"/>
      <c r="S36" s="1"/>
      <c r="T36">
        <f>VLOOKUP(C36,[1]DT!B$14:L$196,11,0)</f>
        <v>808</v>
      </c>
      <c r="U36">
        <f t="shared" si="0"/>
        <v>0</v>
      </c>
      <c r="W36" t="s">
        <v>191</v>
      </c>
      <c r="X36">
        <v>1</v>
      </c>
      <c r="Y36">
        <f t="shared" si="1"/>
        <v>0</v>
      </c>
      <c r="AA36">
        <f>VLOOKUP(C36,[1]DT!B$14:AL$196,36,0)</f>
        <v>3</v>
      </c>
      <c r="AB36">
        <f t="shared" si="2"/>
        <v>0</v>
      </c>
    </row>
    <row r="37" spans="1:28" s="5" customFormat="1" ht="14.45" customHeight="1" x14ac:dyDescent="0.25">
      <c r="A37" s="1">
        <v>34</v>
      </c>
      <c r="B37" s="4" t="s">
        <v>18</v>
      </c>
      <c r="C37" s="4">
        <v>220</v>
      </c>
      <c r="D37" s="4" t="s">
        <v>172</v>
      </c>
      <c r="E37" s="4" t="s">
        <v>20</v>
      </c>
      <c r="F37" s="4">
        <v>1431</v>
      </c>
      <c r="G37" s="4">
        <v>1507</v>
      </c>
      <c r="H37" s="4">
        <v>3</v>
      </c>
      <c r="I37" s="4">
        <v>0</v>
      </c>
      <c r="J37" s="4">
        <v>3</v>
      </c>
      <c r="K37" s="4">
        <v>0</v>
      </c>
      <c r="L37" s="4"/>
      <c r="M37" s="4"/>
      <c r="N37" s="4"/>
      <c r="O37" s="4"/>
      <c r="P37" s="4"/>
      <c r="Q37" s="4"/>
      <c r="R37" s="4"/>
      <c r="S37" s="4"/>
      <c r="T37">
        <f>VLOOKUP(C37,[1]DT!B$14:L$196,11,0)</f>
        <v>1421</v>
      </c>
      <c r="U37">
        <f t="shared" si="0"/>
        <v>-10</v>
      </c>
      <c r="W37" t="s">
        <v>192</v>
      </c>
      <c r="X37">
        <v>0</v>
      </c>
      <c r="Y37">
        <f t="shared" si="1"/>
        <v>0</v>
      </c>
      <c r="AA37">
        <f>VLOOKUP(C37,[1]DT!B$14:AL$196,36,0)</f>
        <v>3</v>
      </c>
      <c r="AB37">
        <f t="shared" si="2"/>
        <v>0</v>
      </c>
    </row>
    <row r="38" spans="1:28" ht="14.45" customHeight="1" x14ac:dyDescent="0.25">
      <c r="A38" s="1">
        <v>35</v>
      </c>
      <c r="B38" s="1" t="s">
        <v>18</v>
      </c>
      <c r="C38" s="1">
        <v>221</v>
      </c>
      <c r="D38" s="1" t="s">
        <v>49</v>
      </c>
      <c r="E38" s="1" t="s">
        <v>20</v>
      </c>
      <c r="F38" s="1">
        <v>972</v>
      </c>
      <c r="G38" s="1">
        <v>1172</v>
      </c>
      <c r="H38" s="1">
        <v>3</v>
      </c>
      <c r="I38" s="1">
        <v>0</v>
      </c>
      <c r="J38" s="1">
        <v>3</v>
      </c>
      <c r="K38" s="1">
        <v>1</v>
      </c>
      <c r="L38" s="1"/>
      <c r="M38" s="1"/>
      <c r="N38" s="1"/>
      <c r="O38" s="1"/>
      <c r="P38" s="1"/>
      <c r="Q38" s="1"/>
      <c r="R38" s="1"/>
      <c r="S38" s="1"/>
      <c r="T38">
        <f>VLOOKUP(C38,[1]DT!B$14:L$196,11,0)</f>
        <v>972</v>
      </c>
      <c r="U38">
        <f t="shared" si="0"/>
        <v>0</v>
      </c>
      <c r="W38" t="s">
        <v>191</v>
      </c>
      <c r="X38">
        <v>1</v>
      </c>
      <c r="Y38">
        <f t="shared" si="1"/>
        <v>0</v>
      </c>
      <c r="AA38">
        <f>VLOOKUP(C38,[1]DT!B$14:AL$196,36,0)</f>
        <v>3</v>
      </c>
      <c r="AB38">
        <f t="shared" si="2"/>
        <v>0</v>
      </c>
    </row>
    <row r="39" spans="1:28" ht="14.45" customHeight="1" x14ac:dyDescent="0.25">
      <c r="A39" s="1">
        <v>36</v>
      </c>
      <c r="B39" s="1" t="s">
        <v>18</v>
      </c>
      <c r="C39" s="1">
        <v>222</v>
      </c>
      <c r="D39" s="1" t="s">
        <v>50</v>
      </c>
      <c r="E39" s="1" t="s">
        <v>20</v>
      </c>
      <c r="F39" s="1">
        <v>1244</v>
      </c>
      <c r="G39" s="1">
        <v>1524</v>
      </c>
      <c r="H39" s="1">
        <v>2</v>
      </c>
      <c r="I39" s="1">
        <v>0</v>
      </c>
      <c r="J39" s="1">
        <v>1</v>
      </c>
      <c r="K39" s="1">
        <v>0</v>
      </c>
      <c r="L39" s="1"/>
      <c r="M39" s="1"/>
      <c r="N39" s="1"/>
      <c r="O39" s="1"/>
      <c r="P39" s="1"/>
      <c r="Q39" s="1"/>
      <c r="R39" s="1"/>
      <c r="S39" s="1"/>
      <c r="T39">
        <f>VLOOKUP(C39,[1]DT!B$14:L$196,11,0)</f>
        <v>1244</v>
      </c>
      <c r="U39">
        <f t="shared" si="0"/>
        <v>0</v>
      </c>
      <c r="W39" s="12" t="s">
        <v>188</v>
      </c>
      <c r="X39">
        <v>0</v>
      </c>
      <c r="Y39">
        <f t="shared" si="1"/>
        <v>0</v>
      </c>
      <c r="AA39">
        <f>VLOOKUP(C39,[1]DT!B$14:AL$196,36,0)</f>
        <v>2</v>
      </c>
      <c r="AB39">
        <f t="shared" si="2"/>
        <v>0</v>
      </c>
    </row>
    <row r="40" spans="1:28" s="5" customFormat="1" ht="14.45" customHeight="1" x14ac:dyDescent="0.25">
      <c r="A40" s="1">
        <v>37</v>
      </c>
      <c r="B40" s="4" t="s">
        <v>18</v>
      </c>
      <c r="C40" s="4">
        <v>223</v>
      </c>
      <c r="D40" s="4" t="s">
        <v>177</v>
      </c>
      <c r="E40" s="4" t="s">
        <v>20</v>
      </c>
      <c r="F40" s="4">
        <v>1797</v>
      </c>
      <c r="G40" s="4">
        <v>1834</v>
      </c>
      <c r="H40" s="4">
        <v>2</v>
      </c>
      <c r="I40" s="4">
        <v>0</v>
      </c>
      <c r="J40" s="4">
        <v>1</v>
      </c>
      <c r="K40" s="4">
        <v>0</v>
      </c>
      <c r="L40" s="4"/>
      <c r="M40" s="4"/>
      <c r="N40" s="4"/>
      <c r="O40" s="4"/>
      <c r="P40" s="4"/>
      <c r="Q40" s="4"/>
      <c r="R40" s="4"/>
      <c r="S40" s="4"/>
      <c r="T40">
        <f>VLOOKUP(C40,[1]DT!B$14:L$196,11,0)</f>
        <v>1791</v>
      </c>
      <c r="U40">
        <f t="shared" si="0"/>
        <v>-6</v>
      </c>
      <c r="W40" s="12" t="s">
        <v>188</v>
      </c>
      <c r="X40">
        <v>0</v>
      </c>
      <c r="Y40">
        <f t="shared" si="1"/>
        <v>0</v>
      </c>
      <c r="AA40">
        <f>VLOOKUP(C40,[1]DT!B$14:AL$196,36,0)</f>
        <v>3</v>
      </c>
      <c r="AB40">
        <f t="shared" si="2"/>
        <v>1</v>
      </c>
    </row>
    <row r="41" spans="1:28" ht="14.45" customHeight="1" x14ac:dyDescent="0.25">
      <c r="A41" s="1">
        <v>38</v>
      </c>
      <c r="B41" s="1" t="s">
        <v>18</v>
      </c>
      <c r="C41" s="1">
        <v>224</v>
      </c>
      <c r="D41" s="1" t="s">
        <v>51</v>
      </c>
      <c r="E41" s="1" t="s">
        <v>20</v>
      </c>
      <c r="F41" s="1">
        <v>891</v>
      </c>
      <c r="G41" s="1">
        <v>1020</v>
      </c>
      <c r="H41" s="1">
        <v>2</v>
      </c>
      <c r="I41" s="1">
        <v>0</v>
      </c>
      <c r="J41" s="1">
        <v>2</v>
      </c>
      <c r="K41" s="1">
        <v>1</v>
      </c>
      <c r="L41" s="1"/>
      <c r="M41" s="1"/>
      <c r="N41" s="1"/>
      <c r="O41" s="1"/>
      <c r="P41" s="1"/>
      <c r="Q41" s="1"/>
      <c r="R41" s="1"/>
      <c r="S41" s="1"/>
      <c r="T41">
        <f>VLOOKUP(C41,[1]DT!B$14:L$196,11,0)</f>
        <v>891</v>
      </c>
      <c r="U41">
        <f t="shared" si="0"/>
        <v>0</v>
      </c>
      <c r="W41" t="s">
        <v>191</v>
      </c>
      <c r="X41">
        <v>1</v>
      </c>
      <c r="Y41">
        <f t="shared" si="1"/>
        <v>0</v>
      </c>
      <c r="AA41">
        <f>VLOOKUP(C41,[1]DT!B$14:AL$196,36,0)</f>
        <v>2</v>
      </c>
      <c r="AB41">
        <f t="shared" si="2"/>
        <v>0</v>
      </c>
    </row>
    <row r="42" spans="1:28" ht="14.45" customHeight="1" x14ac:dyDescent="0.25">
      <c r="A42" s="1">
        <v>39</v>
      </c>
      <c r="B42" s="1" t="s">
        <v>18</v>
      </c>
      <c r="C42" s="1">
        <v>225</v>
      </c>
      <c r="D42" s="1" t="s">
        <v>52</v>
      </c>
      <c r="E42" s="1" t="s">
        <v>20</v>
      </c>
      <c r="F42" s="1">
        <v>1019</v>
      </c>
      <c r="G42" s="1">
        <v>1184</v>
      </c>
      <c r="H42" s="1">
        <v>2</v>
      </c>
      <c r="I42" s="1">
        <v>0</v>
      </c>
      <c r="J42" s="1">
        <v>2</v>
      </c>
      <c r="K42" s="1">
        <v>0</v>
      </c>
      <c r="L42" s="1"/>
      <c r="M42" s="1"/>
      <c r="N42" s="1"/>
      <c r="O42" s="1"/>
      <c r="P42" s="1"/>
      <c r="Q42" s="1"/>
      <c r="R42" s="1"/>
      <c r="S42" s="1"/>
      <c r="T42">
        <f>VLOOKUP(C42,[1]DT!B$14:L$196,11,0)</f>
        <v>1019</v>
      </c>
      <c r="U42">
        <f t="shared" si="0"/>
        <v>0</v>
      </c>
      <c r="W42" t="s">
        <v>192</v>
      </c>
      <c r="X42">
        <v>0</v>
      </c>
      <c r="Y42">
        <f t="shared" si="1"/>
        <v>0</v>
      </c>
      <c r="AA42">
        <f>VLOOKUP(C42,[1]DT!B$14:AL$196,36,0)</f>
        <v>2</v>
      </c>
      <c r="AB42">
        <f t="shared" si="2"/>
        <v>0</v>
      </c>
    </row>
    <row r="43" spans="1:28" ht="14.45" customHeight="1" x14ac:dyDescent="0.25">
      <c r="A43" s="1">
        <v>40</v>
      </c>
      <c r="B43" s="1" t="s">
        <v>18</v>
      </c>
      <c r="C43" s="1">
        <v>226</v>
      </c>
      <c r="D43" s="1" t="s">
        <v>53</v>
      </c>
      <c r="E43" s="1" t="s">
        <v>20</v>
      </c>
      <c r="F43" s="1">
        <v>704</v>
      </c>
      <c r="G43" s="1">
        <v>814</v>
      </c>
      <c r="H43" s="1">
        <v>2</v>
      </c>
      <c r="I43" s="1">
        <v>0</v>
      </c>
      <c r="J43" s="1">
        <v>2</v>
      </c>
      <c r="K43" s="1">
        <v>1</v>
      </c>
      <c r="L43" s="1"/>
      <c r="M43" s="1"/>
      <c r="N43" s="1"/>
      <c r="O43" s="1"/>
      <c r="P43" s="1"/>
      <c r="Q43" s="1"/>
      <c r="R43" s="1"/>
      <c r="S43" s="1"/>
      <c r="T43">
        <f>VLOOKUP(C43,[1]DT!B$14:L$196,11,0)</f>
        <v>704</v>
      </c>
      <c r="U43">
        <f t="shared" si="0"/>
        <v>0</v>
      </c>
      <c r="W43" t="s">
        <v>191</v>
      </c>
      <c r="X43">
        <v>1</v>
      </c>
      <c r="Y43">
        <f t="shared" si="1"/>
        <v>0</v>
      </c>
      <c r="AA43">
        <f>VLOOKUP(C43,[1]DT!B$14:AL$196,36,0)</f>
        <v>2</v>
      </c>
      <c r="AB43">
        <f t="shared" si="2"/>
        <v>0</v>
      </c>
    </row>
    <row r="44" spans="1:28" ht="14.45" customHeight="1" x14ac:dyDescent="0.25">
      <c r="A44" s="1">
        <v>41</v>
      </c>
      <c r="B44" s="1" t="s">
        <v>18</v>
      </c>
      <c r="C44" s="1">
        <v>227</v>
      </c>
      <c r="D44" s="1" t="s">
        <v>54</v>
      </c>
      <c r="E44" s="1" t="s">
        <v>20</v>
      </c>
      <c r="F44" s="1">
        <v>387</v>
      </c>
      <c r="G44" s="1">
        <v>422</v>
      </c>
      <c r="H44" s="1">
        <v>1</v>
      </c>
      <c r="I44" s="1">
        <v>0</v>
      </c>
      <c r="J44" s="1">
        <v>2</v>
      </c>
      <c r="K44" s="1">
        <v>1</v>
      </c>
      <c r="L44" s="1"/>
      <c r="M44" s="1"/>
      <c r="N44" s="1"/>
      <c r="O44" s="1"/>
      <c r="P44" s="1"/>
      <c r="Q44" s="1"/>
      <c r="R44" s="1"/>
      <c r="S44" s="1"/>
      <c r="T44">
        <f>VLOOKUP(C44,[1]DT!B$14:L$196,11,0)</f>
        <v>387</v>
      </c>
      <c r="U44">
        <f t="shared" si="0"/>
        <v>0</v>
      </c>
      <c r="W44" t="s">
        <v>191</v>
      </c>
      <c r="X44">
        <v>1</v>
      </c>
      <c r="Y44">
        <f t="shared" si="1"/>
        <v>0</v>
      </c>
      <c r="AA44">
        <f>VLOOKUP(C44,[1]DT!B$14:AL$196,36,0)</f>
        <v>1</v>
      </c>
      <c r="AB44">
        <f t="shared" si="2"/>
        <v>0</v>
      </c>
    </row>
    <row r="45" spans="1:28" ht="14.45" customHeight="1" x14ac:dyDescent="0.25">
      <c r="A45" s="1">
        <v>42</v>
      </c>
      <c r="B45" s="1" t="s">
        <v>18</v>
      </c>
      <c r="C45" s="1">
        <v>228</v>
      </c>
      <c r="D45" s="1" t="s">
        <v>55</v>
      </c>
      <c r="E45" s="1" t="s">
        <v>20</v>
      </c>
      <c r="F45" s="1">
        <v>711</v>
      </c>
      <c r="G45" s="1">
        <v>897</v>
      </c>
      <c r="H45" s="1">
        <v>3</v>
      </c>
      <c r="I45" s="1">
        <v>0</v>
      </c>
      <c r="J45" s="1">
        <v>3</v>
      </c>
      <c r="K45" s="1">
        <v>0</v>
      </c>
      <c r="L45" s="1"/>
      <c r="M45" s="1"/>
      <c r="N45" s="1"/>
      <c r="O45" s="1"/>
      <c r="P45" s="1"/>
      <c r="Q45" s="1"/>
      <c r="R45" s="1"/>
      <c r="S45" s="1"/>
      <c r="T45">
        <f>VLOOKUP(C45,[1]DT!B$14:L$196,11,0)</f>
        <v>711</v>
      </c>
      <c r="U45">
        <f t="shared" si="0"/>
        <v>0</v>
      </c>
      <c r="W45" t="s">
        <v>192</v>
      </c>
      <c r="X45">
        <v>0</v>
      </c>
      <c r="Y45">
        <f t="shared" si="1"/>
        <v>0</v>
      </c>
      <c r="AA45">
        <f>VLOOKUP(C45,[1]DT!B$14:AL$196,36,0)</f>
        <v>2</v>
      </c>
      <c r="AB45">
        <f t="shared" si="2"/>
        <v>-1</v>
      </c>
    </row>
    <row r="46" spans="1:28" ht="14.45" customHeight="1" x14ac:dyDescent="0.25">
      <c r="A46" s="1">
        <v>43</v>
      </c>
      <c r="B46" s="1" t="s">
        <v>18</v>
      </c>
      <c r="C46" s="1">
        <v>301</v>
      </c>
      <c r="D46" s="1" t="s">
        <v>56</v>
      </c>
      <c r="E46" s="1" t="s">
        <v>20</v>
      </c>
      <c r="F46" s="1">
        <v>1044</v>
      </c>
      <c r="G46" s="1">
        <v>1102</v>
      </c>
      <c r="H46" s="1">
        <v>1</v>
      </c>
      <c r="I46" s="1">
        <v>0</v>
      </c>
      <c r="J46" s="1">
        <v>1</v>
      </c>
      <c r="K46" s="1">
        <v>0</v>
      </c>
      <c r="L46" s="1"/>
      <c r="M46" s="1"/>
      <c r="N46" s="1"/>
      <c r="O46" s="1"/>
      <c r="P46" s="1"/>
      <c r="Q46" s="1"/>
      <c r="R46" s="1"/>
      <c r="S46" s="1"/>
      <c r="T46">
        <f>VLOOKUP(C46,[1]DT!B$14:L$196,11,0)</f>
        <v>1044</v>
      </c>
      <c r="U46">
        <f t="shared" si="0"/>
        <v>0</v>
      </c>
      <c r="W46" t="s">
        <v>192</v>
      </c>
      <c r="X46">
        <v>0</v>
      </c>
      <c r="Y46">
        <f t="shared" si="1"/>
        <v>0</v>
      </c>
      <c r="AA46">
        <f>VLOOKUP(C46,[1]DT!B$14:AL$196,36,0)</f>
        <v>1</v>
      </c>
      <c r="AB46">
        <f t="shared" si="2"/>
        <v>0</v>
      </c>
    </row>
    <row r="47" spans="1:28" ht="14.45" customHeight="1" x14ac:dyDescent="0.25">
      <c r="A47" s="1">
        <v>44</v>
      </c>
      <c r="B47" s="1" t="s">
        <v>18</v>
      </c>
      <c r="C47" s="1">
        <v>302</v>
      </c>
      <c r="D47" s="1" t="s">
        <v>57</v>
      </c>
      <c r="E47" s="1" t="s">
        <v>20</v>
      </c>
      <c r="F47" s="1">
        <v>1318</v>
      </c>
      <c r="G47" s="1">
        <v>1663</v>
      </c>
      <c r="H47" s="1">
        <v>2</v>
      </c>
      <c r="I47" s="1">
        <v>0</v>
      </c>
      <c r="J47" s="1">
        <v>2</v>
      </c>
      <c r="K47" s="1">
        <v>1</v>
      </c>
      <c r="L47" s="1"/>
      <c r="M47" s="1"/>
      <c r="N47" s="1"/>
      <c r="O47" s="1"/>
      <c r="P47" s="1"/>
      <c r="Q47" s="1"/>
      <c r="R47" s="1"/>
      <c r="S47" s="1"/>
      <c r="T47">
        <f>VLOOKUP(C47,[1]DT!B$14:L$196,11,0)</f>
        <v>1318</v>
      </c>
      <c r="U47">
        <f t="shared" si="0"/>
        <v>0</v>
      </c>
      <c r="W47" t="s">
        <v>191</v>
      </c>
      <c r="X47">
        <v>1</v>
      </c>
      <c r="Y47">
        <f t="shared" si="1"/>
        <v>0</v>
      </c>
      <c r="AA47">
        <f>VLOOKUP(C47,[1]DT!B$14:AL$196,36,0)</f>
        <v>2</v>
      </c>
      <c r="AB47">
        <f t="shared" si="2"/>
        <v>0</v>
      </c>
    </row>
    <row r="48" spans="1:28" ht="14.45" customHeight="1" x14ac:dyDescent="0.25">
      <c r="A48" s="1">
        <v>45</v>
      </c>
      <c r="B48" s="1" t="s">
        <v>18</v>
      </c>
      <c r="C48" s="1">
        <v>303</v>
      </c>
      <c r="D48" s="1" t="s">
        <v>58</v>
      </c>
      <c r="E48" s="1" t="s">
        <v>20</v>
      </c>
      <c r="F48" s="1">
        <v>280</v>
      </c>
      <c r="G48" s="1">
        <v>334</v>
      </c>
      <c r="H48" s="1">
        <v>1</v>
      </c>
      <c r="I48" s="1">
        <v>0</v>
      </c>
      <c r="J48" s="1">
        <v>2</v>
      </c>
      <c r="K48" s="1">
        <v>1</v>
      </c>
      <c r="L48" s="1"/>
      <c r="M48" s="1"/>
      <c r="N48" s="1"/>
      <c r="O48" s="1"/>
      <c r="P48" s="1"/>
      <c r="Q48" s="1"/>
      <c r="R48" s="1"/>
      <c r="S48" s="1"/>
      <c r="T48">
        <f>VLOOKUP(C48,[1]DT!B$14:L$196,11,0)</f>
        <v>280</v>
      </c>
      <c r="U48">
        <f t="shared" si="0"/>
        <v>0</v>
      </c>
      <c r="W48" t="s">
        <v>191</v>
      </c>
      <c r="X48">
        <v>1</v>
      </c>
      <c r="Y48">
        <f t="shared" si="1"/>
        <v>0</v>
      </c>
      <c r="AA48">
        <f>VLOOKUP(C48,[1]DT!B$14:AL$196,36,0)</f>
        <v>1</v>
      </c>
      <c r="AB48">
        <f t="shared" si="2"/>
        <v>0</v>
      </c>
    </row>
    <row r="49" spans="1:29" ht="14.45" customHeight="1" x14ac:dyDescent="0.25">
      <c r="A49" s="1">
        <v>46</v>
      </c>
      <c r="B49" s="1" t="s">
        <v>18</v>
      </c>
      <c r="C49" s="1">
        <v>304</v>
      </c>
      <c r="D49" s="1" t="s">
        <v>59</v>
      </c>
      <c r="E49" s="1" t="s">
        <v>20</v>
      </c>
      <c r="F49" s="1">
        <v>1172</v>
      </c>
      <c r="G49" s="1">
        <v>1280</v>
      </c>
      <c r="H49" s="1">
        <v>2</v>
      </c>
      <c r="I49" s="1">
        <v>0</v>
      </c>
      <c r="J49" s="1">
        <v>2</v>
      </c>
      <c r="K49" s="1">
        <v>0</v>
      </c>
      <c r="L49" s="1"/>
      <c r="M49" s="1"/>
      <c r="N49" s="1"/>
      <c r="O49" s="1"/>
      <c r="P49" s="1"/>
      <c r="Q49" s="1"/>
      <c r="R49" s="1"/>
      <c r="S49" s="1"/>
      <c r="T49">
        <f>VLOOKUP(C49,[1]DT!B$14:L$196,11,0)</f>
        <v>1172</v>
      </c>
      <c r="U49">
        <f t="shared" si="0"/>
        <v>0</v>
      </c>
      <c r="W49" t="s">
        <v>192</v>
      </c>
      <c r="X49">
        <v>0</v>
      </c>
      <c r="Y49">
        <f t="shared" si="1"/>
        <v>0</v>
      </c>
      <c r="AA49">
        <f>VLOOKUP(C49,[1]DT!B$14:AL$196,36,0)</f>
        <v>1</v>
      </c>
      <c r="AB49">
        <f t="shared" si="2"/>
        <v>-1</v>
      </c>
    </row>
    <row r="50" spans="1:29" s="5" customFormat="1" ht="14.45" customHeight="1" x14ac:dyDescent="0.25">
      <c r="A50" s="4">
        <v>47</v>
      </c>
      <c r="B50" s="4" t="s">
        <v>18</v>
      </c>
      <c r="C50" s="4">
        <v>305</v>
      </c>
      <c r="D50" s="4" t="s">
        <v>181</v>
      </c>
      <c r="E50" s="4" t="s">
        <v>20</v>
      </c>
      <c r="F50" s="4">
        <v>1130</v>
      </c>
      <c r="G50" s="4">
        <v>1130</v>
      </c>
      <c r="H50" s="4">
        <v>1</v>
      </c>
      <c r="I50" s="4">
        <v>0</v>
      </c>
      <c r="J50" s="4">
        <v>0</v>
      </c>
      <c r="K50" s="4">
        <v>0</v>
      </c>
      <c r="L50" s="4"/>
      <c r="M50" s="4"/>
      <c r="N50" s="4"/>
      <c r="O50" s="4"/>
      <c r="P50" s="4"/>
      <c r="Q50" s="4"/>
      <c r="R50" s="4"/>
      <c r="S50" s="4"/>
      <c r="T50">
        <f>VLOOKUP(C50,[1]DT!B$14:L$196,11,0)</f>
        <v>903</v>
      </c>
      <c r="U50">
        <f t="shared" si="0"/>
        <v>-227</v>
      </c>
      <c r="W50" t="s">
        <v>191</v>
      </c>
      <c r="X50">
        <v>0</v>
      </c>
      <c r="Y50">
        <f t="shared" si="1"/>
        <v>0</v>
      </c>
      <c r="AA50">
        <f>VLOOKUP(C50,[1]DT!B$14:AL$196,36,0)</f>
        <v>1</v>
      </c>
      <c r="AB50">
        <f t="shared" si="2"/>
        <v>0</v>
      </c>
    </row>
    <row r="51" spans="1:29" ht="14.45" customHeight="1" x14ac:dyDescent="0.25">
      <c r="A51" s="1">
        <v>48</v>
      </c>
      <c r="B51" s="1" t="s">
        <v>18</v>
      </c>
      <c r="C51" s="1">
        <v>306</v>
      </c>
      <c r="D51" s="1" t="s">
        <v>60</v>
      </c>
      <c r="E51" s="1" t="s">
        <v>20</v>
      </c>
      <c r="F51" s="1">
        <v>868</v>
      </c>
      <c r="G51" s="1">
        <v>1074</v>
      </c>
      <c r="H51" s="1">
        <v>2</v>
      </c>
      <c r="I51" s="1">
        <v>0</v>
      </c>
      <c r="J51" s="1">
        <v>2</v>
      </c>
      <c r="K51" s="1">
        <v>0</v>
      </c>
      <c r="L51" s="1"/>
      <c r="M51" s="1"/>
      <c r="N51" s="1"/>
      <c r="O51" s="1"/>
      <c r="P51" s="1"/>
      <c r="Q51" s="1"/>
      <c r="R51" s="1"/>
      <c r="S51" s="1"/>
      <c r="T51">
        <f>VLOOKUP(C51,[1]DT!B$14:L$196,11,0)</f>
        <v>868</v>
      </c>
      <c r="U51">
        <f t="shared" si="0"/>
        <v>0</v>
      </c>
      <c r="W51" t="s">
        <v>192</v>
      </c>
      <c r="X51">
        <v>0</v>
      </c>
      <c r="Y51">
        <f t="shared" si="1"/>
        <v>0</v>
      </c>
      <c r="AA51">
        <f>VLOOKUP(C51,[1]DT!B$14:AL$196,36,0)</f>
        <v>2</v>
      </c>
      <c r="AB51">
        <f t="shared" si="2"/>
        <v>0</v>
      </c>
    </row>
    <row r="52" spans="1:29" s="5" customFormat="1" ht="14.45" customHeight="1" x14ac:dyDescent="0.25">
      <c r="A52" s="4">
        <v>49</v>
      </c>
      <c r="B52" s="4" t="s">
        <v>18</v>
      </c>
      <c r="C52" s="4">
        <v>307</v>
      </c>
      <c r="D52" s="4" t="s">
        <v>182</v>
      </c>
      <c r="E52" s="4" t="s">
        <v>20</v>
      </c>
      <c r="F52" s="4">
        <v>1390</v>
      </c>
      <c r="G52" s="4">
        <v>1422</v>
      </c>
      <c r="H52" s="4">
        <v>4</v>
      </c>
      <c r="I52" s="4">
        <v>0</v>
      </c>
      <c r="J52" s="4">
        <v>0</v>
      </c>
      <c r="K52" s="4">
        <v>0</v>
      </c>
      <c r="L52" s="4"/>
      <c r="M52" s="4"/>
      <c r="N52" s="4"/>
      <c r="O52" s="4"/>
      <c r="P52" s="4"/>
      <c r="Q52" s="4"/>
      <c r="R52" s="4"/>
      <c r="S52" s="4"/>
      <c r="T52">
        <f>VLOOKUP(C52,[1]DT!B$14:L$196,11,0)</f>
        <v>1344</v>
      </c>
      <c r="U52">
        <f t="shared" si="0"/>
        <v>-46</v>
      </c>
      <c r="W52" t="s">
        <v>191</v>
      </c>
      <c r="X52">
        <v>0</v>
      </c>
      <c r="Y52">
        <f t="shared" si="1"/>
        <v>0</v>
      </c>
      <c r="AA52">
        <f>VLOOKUP(C52,[1]DT!B$14:AL$196,36,0)</f>
        <v>2</v>
      </c>
      <c r="AB52">
        <f t="shared" si="2"/>
        <v>-2</v>
      </c>
    </row>
    <row r="53" spans="1:29" ht="14.45" customHeight="1" x14ac:dyDescent="0.25">
      <c r="A53" s="1">
        <v>50</v>
      </c>
      <c r="B53" s="1" t="s">
        <v>18</v>
      </c>
      <c r="C53" s="1">
        <v>308</v>
      </c>
      <c r="D53" s="1" t="s">
        <v>61</v>
      </c>
      <c r="E53" s="1" t="s">
        <v>20</v>
      </c>
      <c r="F53" s="1">
        <v>718</v>
      </c>
      <c r="G53" s="1">
        <v>806</v>
      </c>
      <c r="H53" s="9">
        <v>1</v>
      </c>
      <c r="I53" s="1">
        <v>0</v>
      </c>
      <c r="J53" s="1">
        <v>2</v>
      </c>
      <c r="K53" s="1">
        <v>0</v>
      </c>
      <c r="L53" s="1"/>
      <c r="M53" s="1"/>
      <c r="N53" s="1"/>
      <c r="O53" s="1"/>
      <c r="P53" s="1"/>
      <c r="Q53" s="1"/>
      <c r="R53" s="1"/>
      <c r="S53" s="1"/>
      <c r="T53">
        <f>VLOOKUP(C53,[1]DT!B$14:L$196,11,0)</f>
        <v>718</v>
      </c>
      <c r="U53">
        <f t="shared" si="0"/>
        <v>0</v>
      </c>
      <c r="W53" t="s">
        <v>192</v>
      </c>
      <c r="X53">
        <v>0</v>
      </c>
      <c r="Y53">
        <f t="shared" si="1"/>
        <v>0</v>
      </c>
      <c r="AA53">
        <f>VLOOKUP(C53,[1]DT!B$14:AL$196,36,0)</f>
        <v>1</v>
      </c>
      <c r="AB53">
        <f t="shared" si="2"/>
        <v>0</v>
      </c>
    </row>
    <row r="54" spans="1:29" ht="14.45" customHeight="1" x14ac:dyDescent="0.25">
      <c r="A54" s="1">
        <v>51</v>
      </c>
      <c r="B54" s="1" t="s">
        <v>18</v>
      </c>
      <c r="C54" s="1">
        <v>309</v>
      </c>
      <c r="D54" s="1" t="s">
        <v>62</v>
      </c>
      <c r="E54" s="1" t="s">
        <v>20</v>
      </c>
      <c r="F54" s="1">
        <v>790</v>
      </c>
      <c r="G54" s="1">
        <v>895</v>
      </c>
      <c r="H54" s="1">
        <v>1</v>
      </c>
      <c r="I54" s="1">
        <v>0</v>
      </c>
      <c r="J54" s="1">
        <v>1</v>
      </c>
      <c r="K54" s="9">
        <v>1</v>
      </c>
      <c r="L54" s="1"/>
      <c r="M54" s="1"/>
      <c r="N54" s="1"/>
      <c r="O54" s="1"/>
      <c r="P54" s="1"/>
      <c r="Q54" s="1"/>
      <c r="R54" s="1"/>
      <c r="S54" s="1"/>
      <c r="T54">
        <f>VLOOKUP(C54,[1]DT!B$14:L$196,11,0)</f>
        <v>790</v>
      </c>
      <c r="U54">
        <f t="shared" si="0"/>
        <v>0</v>
      </c>
      <c r="W54" s="12" t="s">
        <v>189</v>
      </c>
      <c r="X54">
        <v>1</v>
      </c>
      <c r="Y54">
        <f t="shared" si="1"/>
        <v>0</v>
      </c>
      <c r="AA54">
        <f>VLOOKUP(C54,[1]DT!B$14:AL$196,36,0)</f>
        <v>2</v>
      </c>
      <c r="AB54">
        <f t="shared" si="2"/>
        <v>1</v>
      </c>
    </row>
    <row r="55" spans="1:29" ht="14.45" customHeight="1" x14ac:dyDescent="0.25">
      <c r="A55" s="1">
        <v>52</v>
      </c>
      <c r="B55" s="1" t="s">
        <v>18</v>
      </c>
      <c r="C55" s="1">
        <v>310</v>
      </c>
      <c r="D55" s="1" t="s">
        <v>63</v>
      </c>
      <c r="E55" s="1" t="s">
        <v>20</v>
      </c>
      <c r="F55" s="1">
        <v>1742</v>
      </c>
      <c r="G55" s="1">
        <v>1853</v>
      </c>
      <c r="H55" s="1">
        <v>2</v>
      </c>
      <c r="I55" s="1">
        <v>0</v>
      </c>
      <c r="J55" s="1">
        <v>2</v>
      </c>
      <c r="K55" s="1">
        <v>0</v>
      </c>
      <c r="L55" s="1"/>
      <c r="M55" s="1"/>
      <c r="N55" s="1"/>
      <c r="O55" s="1"/>
      <c r="P55" s="1"/>
      <c r="Q55" s="1"/>
      <c r="R55" s="1"/>
      <c r="S55" s="1"/>
      <c r="T55">
        <f>VLOOKUP(C55,[1]DT!B$14:L$196,11,0)</f>
        <v>1742</v>
      </c>
      <c r="U55">
        <f t="shared" si="0"/>
        <v>0</v>
      </c>
      <c r="W55" t="s">
        <v>192</v>
      </c>
      <c r="X55">
        <v>0</v>
      </c>
      <c r="Y55">
        <f t="shared" si="1"/>
        <v>0</v>
      </c>
      <c r="AA55">
        <f>VLOOKUP(C55,[1]DT!B$14:AL$196,36,0)</f>
        <v>2</v>
      </c>
      <c r="AB55">
        <f t="shared" si="2"/>
        <v>0</v>
      </c>
    </row>
    <row r="56" spans="1:29" ht="14.45" customHeight="1" x14ac:dyDescent="0.25">
      <c r="A56" s="1">
        <v>53</v>
      </c>
      <c r="B56" s="1" t="s">
        <v>18</v>
      </c>
      <c r="C56" s="1">
        <v>311</v>
      </c>
      <c r="D56" s="1" t="s">
        <v>64</v>
      </c>
      <c r="E56" s="1" t="s">
        <v>20</v>
      </c>
      <c r="F56" s="1">
        <v>1827</v>
      </c>
      <c r="G56" s="1">
        <v>2060</v>
      </c>
      <c r="H56" s="1">
        <v>2</v>
      </c>
      <c r="I56" s="1">
        <v>0</v>
      </c>
      <c r="J56" s="1">
        <v>2</v>
      </c>
      <c r="K56" s="1">
        <v>1</v>
      </c>
      <c r="L56" s="1"/>
      <c r="M56" s="1"/>
      <c r="N56" s="1"/>
      <c r="O56" s="1"/>
      <c r="P56" s="1"/>
      <c r="Q56" s="1"/>
      <c r="R56" s="1"/>
      <c r="S56" s="1"/>
      <c r="T56">
        <f>VLOOKUP(C56,[1]DT!B$14:L$196,11,0)</f>
        <v>1827</v>
      </c>
      <c r="U56">
        <f t="shared" si="0"/>
        <v>0</v>
      </c>
      <c r="W56" t="s">
        <v>191</v>
      </c>
      <c r="X56">
        <v>1</v>
      </c>
      <c r="Y56">
        <f t="shared" si="1"/>
        <v>0</v>
      </c>
      <c r="AA56">
        <f>VLOOKUP(C56,[1]DT!B$14:AL$196,36,0)</f>
        <v>2</v>
      </c>
      <c r="AB56">
        <f t="shared" si="2"/>
        <v>0</v>
      </c>
    </row>
    <row r="57" spans="1:29" ht="14.45" customHeight="1" x14ac:dyDescent="0.25">
      <c r="A57" s="1">
        <v>54</v>
      </c>
      <c r="B57" s="1" t="s">
        <v>18</v>
      </c>
      <c r="C57" s="1">
        <v>312</v>
      </c>
      <c r="D57" s="1" t="s">
        <v>65</v>
      </c>
      <c r="E57" s="1" t="s">
        <v>20</v>
      </c>
      <c r="F57" s="1">
        <v>1162</v>
      </c>
      <c r="G57" s="1">
        <v>1324</v>
      </c>
      <c r="H57" s="1">
        <v>2</v>
      </c>
      <c r="I57" s="1">
        <v>0</v>
      </c>
      <c r="J57" s="1">
        <v>1</v>
      </c>
      <c r="K57" s="1">
        <v>0</v>
      </c>
      <c r="L57" s="1"/>
      <c r="M57" s="1"/>
      <c r="N57" s="1"/>
      <c r="O57" s="1"/>
      <c r="P57" s="1"/>
      <c r="Q57" s="1"/>
      <c r="R57" s="1"/>
      <c r="S57" s="1"/>
      <c r="T57">
        <f>VLOOKUP(C57,[1]DT!B$14:L$196,11,0)</f>
        <v>1162</v>
      </c>
      <c r="U57">
        <f t="shared" si="0"/>
        <v>0</v>
      </c>
      <c r="W57" t="s">
        <v>192</v>
      </c>
      <c r="X57">
        <v>0</v>
      </c>
      <c r="Y57">
        <f t="shared" si="1"/>
        <v>0</v>
      </c>
      <c r="AA57">
        <f>VLOOKUP(C57,[1]DT!B$14:AL$196,36,0)</f>
        <v>2</v>
      </c>
      <c r="AB57">
        <f t="shared" si="2"/>
        <v>0</v>
      </c>
    </row>
    <row r="58" spans="1:29" ht="14.45" customHeight="1" x14ac:dyDescent="0.25">
      <c r="A58" s="1">
        <v>55</v>
      </c>
      <c r="B58" s="1" t="s">
        <v>18</v>
      </c>
      <c r="C58" s="1">
        <v>313</v>
      </c>
      <c r="D58" s="1" t="s">
        <v>66</v>
      </c>
      <c r="E58" s="1" t="s">
        <v>20</v>
      </c>
      <c r="F58" s="1">
        <v>1095</v>
      </c>
      <c r="G58" s="1">
        <v>1277</v>
      </c>
      <c r="H58" s="1">
        <v>2</v>
      </c>
      <c r="I58" s="1">
        <v>1</v>
      </c>
      <c r="J58" s="1">
        <v>1</v>
      </c>
      <c r="K58" s="1">
        <v>1</v>
      </c>
      <c r="L58" s="1"/>
      <c r="M58" s="1"/>
      <c r="N58" s="1"/>
      <c r="O58" s="1"/>
      <c r="P58" s="1"/>
      <c r="Q58" s="1"/>
      <c r="R58" s="1"/>
      <c r="S58" s="1"/>
      <c r="T58">
        <f>VLOOKUP(C58,[1]DT!B$14:L$196,11,0)</f>
        <v>1095</v>
      </c>
      <c r="U58">
        <f t="shared" si="0"/>
        <v>0</v>
      </c>
      <c r="W58" t="s">
        <v>191</v>
      </c>
      <c r="X58">
        <v>1</v>
      </c>
      <c r="Y58">
        <f t="shared" si="1"/>
        <v>0</v>
      </c>
      <c r="AA58">
        <f>VLOOKUP(C58,[1]DT!B$14:AL$196,36,0)</f>
        <v>3</v>
      </c>
      <c r="AB58">
        <f t="shared" si="2"/>
        <v>1</v>
      </c>
      <c r="AC58" s="12" t="s">
        <v>194</v>
      </c>
    </row>
    <row r="59" spans="1:29" ht="14.45" customHeight="1" x14ac:dyDescent="0.25">
      <c r="A59" s="1">
        <v>56</v>
      </c>
      <c r="B59" s="1" t="s">
        <v>18</v>
      </c>
      <c r="C59" s="1">
        <v>314</v>
      </c>
      <c r="D59" s="1" t="s">
        <v>67</v>
      </c>
      <c r="E59" s="1" t="s">
        <v>20</v>
      </c>
      <c r="F59" s="1">
        <v>849</v>
      </c>
      <c r="G59" s="1">
        <v>891</v>
      </c>
      <c r="H59" s="1">
        <v>1</v>
      </c>
      <c r="I59" s="1">
        <v>0</v>
      </c>
      <c r="J59" s="1">
        <v>1</v>
      </c>
      <c r="K59" s="1">
        <v>0</v>
      </c>
      <c r="L59" s="1"/>
      <c r="M59" s="1"/>
      <c r="N59" s="1"/>
      <c r="O59" s="1"/>
      <c r="P59" s="1"/>
      <c r="Q59" s="1"/>
      <c r="R59" s="1"/>
      <c r="S59" s="1"/>
      <c r="T59">
        <f>VLOOKUP(C59,[1]DT!B$14:L$196,11,0)</f>
        <v>849</v>
      </c>
      <c r="U59">
        <f t="shared" si="0"/>
        <v>0</v>
      </c>
      <c r="W59" t="s">
        <v>192</v>
      </c>
      <c r="X59">
        <v>0</v>
      </c>
      <c r="Y59">
        <f t="shared" si="1"/>
        <v>0</v>
      </c>
      <c r="AA59">
        <f>VLOOKUP(C59,[1]DT!B$14:AL$196,36,0)</f>
        <v>1</v>
      </c>
      <c r="AB59">
        <f t="shared" si="2"/>
        <v>0</v>
      </c>
    </row>
    <row r="60" spans="1:29" ht="14.45" customHeight="1" x14ac:dyDescent="0.25">
      <c r="A60" s="1">
        <v>57</v>
      </c>
      <c r="B60" s="1" t="s">
        <v>18</v>
      </c>
      <c r="C60" s="1">
        <v>315</v>
      </c>
      <c r="D60" s="1" t="s">
        <v>68</v>
      </c>
      <c r="E60" s="1" t="s">
        <v>20</v>
      </c>
      <c r="F60" s="1">
        <v>1541</v>
      </c>
      <c r="G60" s="1">
        <v>1872</v>
      </c>
      <c r="H60" s="1">
        <v>1</v>
      </c>
      <c r="I60" s="1">
        <v>0</v>
      </c>
      <c r="J60" s="1">
        <v>1</v>
      </c>
      <c r="K60" s="1">
        <v>1</v>
      </c>
      <c r="L60" s="1"/>
      <c r="M60" s="1"/>
      <c r="N60" s="1"/>
      <c r="O60" s="1"/>
      <c r="P60" s="1"/>
      <c r="Q60" s="1"/>
      <c r="R60" s="1"/>
      <c r="S60" s="1"/>
      <c r="T60">
        <f>VLOOKUP(C60,[1]DT!B$14:L$196,11,0)</f>
        <v>1541</v>
      </c>
      <c r="U60">
        <f t="shared" si="0"/>
        <v>0</v>
      </c>
      <c r="W60" t="s">
        <v>191</v>
      </c>
      <c r="X60">
        <v>1</v>
      </c>
      <c r="Y60">
        <f t="shared" si="1"/>
        <v>0</v>
      </c>
      <c r="AA60">
        <f>VLOOKUP(C60,[1]DT!B$14:AL$196,36,0)</f>
        <v>1</v>
      </c>
      <c r="AB60">
        <f t="shared" si="2"/>
        <v>0</v>
      </c>
    </row>
    <row r="61" spans="1:29" ht="14.45" customHeight="1" x14ac:dyDescent="0.25">
      <c r="A61" s="1">
        <v>58</v>
      </c>
      <c r="B61" s="1" t="s">
        <v>18</v>
      </c>
      <c r="C61" s="1">
        <v>316</v>
      </c>
      <c r="D61" s="1" t="s">
        <v>69</v>
      </c>
      <c r="E61" s="1" t="s">
        <v>20</v>
      </c>
      <c r="F61" s="1">
        <v>2955</v>
      </c>
      <c r="G61" s="1">
        <v>3314</v>
      </c>
      <c r="H61" s="1">
        <v>2</v>
      </c>
      <c r="I61" s="1">
        <v>2</v>
      </c>
      <c r="J61" s="1">
        <v>1</v>
      </c>
      <c r="K61" s="1">
        <v>1</v>
      </c>
      <c r="L61" s="1"/>
      <c r="M61" s="1"/>
      <c r="N61" s="1"/>
      <c r="O61" s="1"/>
      <c r="P61" s="1"/>
      <c r="Q61" s="1"/>
      <c r="R61" s="1"/>
      <c r="S61" s="1"/>
      <c r="T61">
        <f>VLOOKUP(C61,[1]DT!B$14:L$196,11,0)</f>
        <v>2955</v>
      </c>
      <c r="U61">
        <f t="shared" si="0"/>
        <v>0</v>
      </c>
      <c r="W61" t="s">
        <v>191</v>
      </c>
      <c r="X61">
        <v>1</v>
      </c>
      <c r="Y61">
        <f t="shared" si="1"/>
        <v>0</v>
      </c>
      <c r="AA61">
        <f>VLOOKUP(C61,[1]DT!B$14:AL$196,36,0)</f>
        <v>4</v>
      </c>
      <c r="AB61">
        <f t="shared" si="2"/>
        <v>2</v>
      </c>
      <c r="AC61" s="12" t="s">
        <v>194</v>
      </c>
    </row>
    <row r="62" spans="1:29" ht="14.45" customHeight="1" x14ac:dyDescent="0.25">
      <c r="A62" s="1">
        <v>59</v>
      </c>
      <c r="B62" s="1" t="s">
        <v>18</v>
      </c>
      <c r="C62" s="1">
        <v>317</v>
      </c>
      <c r="D62" s="1" t="s">
        <v>70</v>
      </c>
      <c r="E62" s="1" t="s">
        <v>20</v>
      </c>
      <c r="F62" s="1">
        <v>904</v>
      </c>
      <c r="G62" s="1">
        <v>965</v>
      </c>
      <c r="H62" s="1">
        <v>1</v>
      </c>
      <c r="I62" s="1">
        <v>0</v>
      </c>
      <c r="J62" s="1">
        <v>1</v>
      </c>
      <c r="K62" s="1">
        <v>0</v>
      </c>
      <c r="L62" s="1"/>
      <c r="M62" s="1"/>
      <c r="N62" s="1"/>
      <c r="O62" s="1"/>
      <c r="P62" s="1"/>
      <c r="Q62" s="1"/>
      <c r="R62" s="1"/>
      <c r="S62" s="1"/>
      <c r="T62">
        <f>VLOOKUP(C62,[1]DT!B$14:L$196,11,0)</f>
        <v>904</v>
      </c>
      <c r="U62">
        <f t="shared" si="0"/>
        <v>0</v>
      </c>
      <c r="W62" t="s">
        <v>192</v>
      </c>
      <c r="X62">
        <v>0</v>
      </c>
      <c r="Y62">
        <f t="shared" si="1"/>
        <v>0</v>
      </c>
      <c r="AA62">
        <f>VLOOKUP(C62,[1]DT!B$14:AL$196,36,0)</f>
        <v>1</v>
      </c>
      <c r="AB62">
        <f t="shared" si="2"/>
        <v>0</v>
      </c>
    </row>
    <row r="63" spans="1:29" s="5" customFormat="1" ht="14.45" customHeight="1" x14ac:dyDescent="0.25">
      <c r="A63" s="4">
        <v>60</v>
      </c>
      <c r="B63" s="4" t="s">
        <v>18</v>
      </c>
      <c r="C63" s="4">
        <v>318</v>
      </c>
      <c r="D63" s="4" t="s">
        <v>173</v>
      </c>
      <c r="E63" s="4" t="s">
        <v>20</v>
      </c>
      <c r="F63" s="4">
        <v>1384</v>
      </c>
      <c r="G63" s="4">
        <v>1410</v>
      </c>
      <c r="H63" s="4">
        <v>1</v>
      </c>
      <c r="I63" s="4">
        <v>0</v>
      </c>
      <c r="J63" s="4">
        <v>1</v>
      </c>
      <c r="K63" s="4">
        <v>0</v>
      </c>
      <c r="L63" s="4"/>
      <c r="M63" s="4"/>
      <c r="N63" s="4"/>
      <c r="O63" s="4"/>
      <c r="P63" s="4"/>
      <c r="Q63" s="4"/>
      <c r="R63" s="4"/>
      <c r="S63" s="4"/>
      <c r="T63">
        <f>VLOOKUP(C63,[1]DT!B$14:L$196,11,0)</f>
        <v>1383</v>
      </c>
      <c r="U63">
        <f t="shared" si="0"/>
        <v>-1</v>
      </c>
      <c r="W63" t="s">
        <v>192</v>
      </c>
      <c r="X63">
        <v>0</v>
      </c>
      <c r="Y63">
        <f t="shared" si="1"/>
        <v>0</v>
      </c>
      <c r="AA63">
        <f>VLOOKUP(C63,[1]DT!B$14:AL$196,36,0)</f>
        <v>2</v>
      </c>
      <c r="AB63">
        <f t="shared" si="2"/>
        <v>1</v>
      </c>
    </row>
    <row r="64" spans="1:29" ht="14.45" customHeight="1" x14ac:dyDescent="0.25">
      <c r="A64" s="1">
        <v>61</v>
      </c>
      <c r="B64" s="1" t="s">
        <v>18</v>
      </c>
      <c r="C64" s="1">
        <v>319</v>
      </c>
      <c r="D64" s="1" t="s">
        <v>71</v>
      </c>
      <c r="E64" s="1" t="s">
        <v>20</v>
      </c>
      <c r="F64" s="1">
        <v>1738</v>
      </c>
      <c r="G64" s="1">
        <v>2007</v>
      </c>
      <c r="H64" s="1">
        <v>2</v>
      </c>
      <c r="I64" s="1">
        <v>0</v>
      </c>
      <c r="J64" s="1">
        <v>1</v>
      </c>
      <c r="K64" s="1">
        <v>1</v>
      </c>
      <c r="L64" s="1"/>
      <c r="M64" s="1"/>
      <c r="N64" s="1"/>
      <c r="O64" s="1"/>
      <c r="P64" s="1"/>
      <c r="Q64" s="1"/>
      <c r="R64" s="1"/>
      <c r="S64" s="1"/>
      <c r="T64">
        <f>VLOOKUP(C64,[1]DT!B$14:L$196,11,0)</f>
        <v>1738</v>
      </c>
      <c r="U64">
        <f t="shared" si="0"/>
        <v>0</v>
      </c>
      <c r="W64" t="s">
        <v>191</v>
      </c>
      <c r="X64">
        <v>1</v>
      </c>
      <c r="Y64">
        <f t="shared" si="1"/>
        <v>0</v>
      </c>
      <c r="AA64">
        <f>VLOOKUP(C64,[1]DT!B$14:AL$196,36,0)</f>
        <v>2</v>
      </c>
      <c r="AB64">
        <f t="shared" si="2"/>
        <v>0</v>
      </c>
    </row>
    <row r="65" spans="1:29" s="3" customFormat="1" ht="14.45" customHeight="1" x14ac:dyDescent="0.25">
      <c r="A65" s="1">
        <v>62</v>
      </c>
      <c r="B65" s="2" t="s">
        <v>18</v>
      </c>
      <c r="C65" s="2">
        <v>320</v>
      </c>
      <c r="D65" s="2" t="s">
        <v>72</v>
      </c>
      <c r="E65" s="2" t="s">
        <v>20</v>
      </c>
      <c r="F65" s="2">
        <v>772</v>
      </c>
      <c r="G65" s="2">
        <v>857</v>
      </c>
      <c r="H65" s="2">
        <v>1</v>
      </c>
      <c r="I65" s="2">
        <v>0</v>
      </c>
      <c r="J65" s="2">
        <v>0</v>
      </c>
      <c r="K65" s="2">
        <v>0</v>
      </c>
      <c r="L65" s="2"/>
      <c r="M65" s="2"/>
      <c r="N65" s="2"/>
      <c r="O65" s="2"/>
      <c r="P65" s="2"/>
      <c r="Q65" s="2"/>
      <c r="R65" s="2"/>
      <c r="S65" s="2"/>
      <c r="T65">
        <f>VLOOKUP(C65,[1]DT!B$14:L$196,11,0)</f>
        <v>772</v>
      </c>
      <c r="U65">
        <f t="shared" si="0"/>
        <v>0</v>
      </c>
      <c r="W65" t="s">
        <v>191</v>
      </c>
      <c r="X65">
        <v>0</v>
      </c>
      <c r="Y65">
        <f t="shared" si="1"/>
        <v>0</v>
      </c>
      <c r="AA65">
        <f>VLOOKUP(C65,[1]DT!B$14:AL$196,36,0)</f>
        <v>2</v>
      </c>
      <c r="AB65">
        <f t="shared" si="2"/>
        <v>1</v>
      </c>
    </row>
    <row r="66" spans="1:29" ht="14.45" customHeight="1" x14ac:dyDescent="0.25">
      <c r="A66" s="1">
        <v>63</v>
      </c>
      <c r="B66" s="1" t="s">
        <v>18</v>
      </c>
      <c r="C66" s="1">
        <v>321</v>
      </c>
      <c r="D66" s="1" t="s">
        <v>73</v>
      </c>
      <c r="E66" s="1" t="s">
        <v>20</v>
      </c>
      <c r="F66" s="1">
        <v>808</v>
      </c>
      <c r="G66" s="1">
        <v>900</v>
      </c>
      <c r="H66" s="1">
        <v>1</v>
      </c>
      <c r="I66" s="1">
        <v>0</v>
      </c>
      <c r="J66" s="1">
        <v>1</v>
      </c>
      <c r="K66" s="1">
        <v>1</v>
      </c>
      <c r="L66" s="1"/>
      <c r="M66" s="1"/>
      <c r="N66" s="1"/>
      <c r="O66" s="1"/>
      <c r="P66" s="1"/>
      <c r="Q66" s="1"/>
      <c r="R66" s="1"/>
      <c r="S66" s="1"/>
      <c r="T66">
        <f>VLOOKUP(C66,[1]DT!B$14:L$196,11,0)</f>
        <v>808</v>
      </c>
      <c r="U66">
        <f t="shared" si="0"/>
        <v>0</v>
      </c>
      <c r="W66" t="s">
        <v>191</v>
      </c>
      <c r="X66">
        <v>1</v>
      </c>
      <c r="Y66">
        <f t="shared" si="1"/>
        <v>0</v>
      </c>
      <c r="AA66">
        <f>VLOOKUP(C66,[1]DT!B$14:AL$196,36,0)</f>
        <v>1</v>
      </c>
      <c r="AB66">
        <f t="shared" si="2"/>
        <v>0</v>
      </c>
    </row>
    <row r="67" spans="1:29" s="3" customFormat="1" ht="14.45" customHeight="1" x14ac:dyDescent="0.25">
      <c r="A67" s="1">
        <v>64</v>
      </c>
      <c r="B67" s="2" t="s">
        <v>18</v>
      </c>
      <c r="C67" s="2">
        <v>322</v>
      </c>
      <c r="D67" s="2" t="s">
        <v>74</v>
      </c>
      <c r="E67" s="2" t="s">
        <v>20</v>
      </c>
      <c r="F67" s="2">
        <v>1715</v>
      </c>
      <c r="G67" s="2">
        <v>1865</v>
      </c>
      <c r="H67" s="2">
        <v>1</v>
      </c>
      <c r="I67" s="2">
        <v>0</v>
      </c>
      <c r="J67" s="2">
        <v>0</v>
      </c>
      <c r="K67" s="2">
        <v>0</v>
      </c>
      <c r="L67" s="2"/>
      <c r="M67" s="2"/>
      <c r="N67" s="2"/>
      <c r="O67" s="2"/>
      <c r="P67" s="2"/>
      <c r="Q67" s="2"/>
      <c r="R67" s="2"/>
      <c r="S67" s="2"/>
      <c r="T67">
        <f>VLOOKUP(C67,[1]DT!B$14:L$196,11,0)</f>
        <v>1715</v>
      </c>
      <c r="U67">
        <f t="shared" si="0"/>
        <v>0</v>
      </c>
      <c r="W67" t="s">
        <v>191</v>
      </c>
      <c r="X67">
        <v>0</v>
      </c>
      <c r="Y67">
        <f t="shared" si="1"/>
        <v>0</v>
      </c>
      <c r="AA67">
        <f>VLOOKUP(C67,[1]DT!B$14:AL$196,36,0)</f>
        <v>2</v>
      </c>
      <c r="AB67">
        <f t="shared" si="2"/>
        <v>1</v>
      </c>
    </row>
    <row r="68" spans="1:29" s="3" customFormat="1" ht="14.45" customHeight="1" x14ac:dyDescent="0.25">
      <c r="A68" s="1">
        <v>65</v>
      </c>
      <c r="B68" s="2" t="s">
        <v>18</v>
      </c>
      <c r="C68" s="2">
        <v>323</v>
      </c>
      <c r="D68" s="2" t="s">
        <v>75</v>
      </c>
      <c r="E68" s="2" t="s">
        <v>20</v>
      </c>
      <c r="F68" s="2">
        <v>834</v>
      </c>
      <c r="G68" s="2">
        <v>926</v>
      </c>
      <c r="H68" s="2">
        <v>1</v>
      </c>
      <c r="I68" s="2">
        <v>0</v>
      </c>
      <c r="J68" s="2">
        <v>0</v>
      </c>
      <c r="K68" s="2">
        <v>0</v>
      </c>
      <c r="L68" s="2"/>
      <c r="M68" s="2"/>
      <c r="N68" s="2"/>
      <c r="O68" s="2"/>
      <c r="P68" s="2"/>
      <c r="Q68" s="2"/>
      <c r="R68" s="2"/>
      <c r="S68" s="2"/>
      <c r="T68">
        <f>VLOOKUP(C68,[1]DT!B$14:L$196,11,0)</f>
        <v>834</v>
      </c>
      <c r="U68">
        <f t="shared" si="0"/>
        <v>0</v>
      </c>
      <c r="W68" t="s">
        <v>192</v>
      </c>
      <c r="X68">
        <v>0</v>
      </c>
      <c r="Y68">
        <f t="shared" si="1"/>
        <v>0</v>
      </c>
      <c r="AA68">
        <f>VLOOKUP(C68,[1]DT!B$14:AL$196,36,0)</f>
        <v>2</v>
      </c>
      <c r="AB68">
        <f t="shared" si="2"/>
        <v>1</v>
      </c>
    </row>
    <row r="69" spans="1:29" ht="14.45" customHeight="1" x14ac:dyDescent="0.25">
      <c r="A69" s="1">
        <v>66</v>
      </c>
      <c r="B69" s="1" t="s">
        <v>18</v>
      </c>
      <c r="C69" s="1">
        <v>324</v>
      </c>
      <c r="D69" s="1" t="s">
        <v>76</v>
      </c>
      <c r="E69" s="1" t="s">
        <v>20</v>
      </c>
      <c r="F69" s="1">
        <v>949</v>
      </c>
      <c r="G69" s="1">
        <v>1142</v>
      </c>
      <c r="H69" s="1">
        <v>2</v>
      </c>
      <c r="I69" s="1">
        <v>0</v>
      </c>
      <c r="J69" s="1">
        <v>1</v>
      </c>
      <c r="K69" s="1">
        <v>1</v>
      </c>
      <c r="L69" s="1"/>
      <c r="M69" s="1"/>
      <c r="N69" s="1"/>
      <c r="O69" s="1"/>
      <c r="P69" s="1"/>
      <c r="Q69" s="1"/>
      <c r="R69" s="1"/>
      <c r="S69" s="1"/>
      <c r="T69">
        <f>VLOOKUP(C69,[1]DT!B$14:L$196,11,0)</f>
        <v>949</v>
      </c>
      <c r="U69">
        <f t="shared" ref="U69:U132" si="3">T69-F69</f>
        <v>0</v>
      </c>
      <c r="W69" t="s">
        <v>191</v>
      </c>
      <c r="X69">
        <v>1</v>
      </c>
      <c r="Y69">
        <f t="shared" ref="Y69:Y132" si="4">X69-K69</f>
        <v>0</v>
      </c>
      <c r="AA69">
        <f>VLOOKUP(C69,[1]DT!B$14:AL$196,36,0)</f>
        <v>2</v>
      </c>
      <c r="AB69">
        <f t="shared" ref="AB69:AB132" si="5">AA69-H69</f>
        <v>0</v>
      </c>
    </row>
    <row r="70" spans="1:29" s="3" customFormat="1" ht="14.45" customHeight="1" x14ac:dyDescent="0.25">
      <c r="A70" s="1">
        <v>67</v>
      </c>
      <c r="B70" s="2" t="s">
        <v>18</v>
      </c>
      <c r="C70" s="2">
        <v>325</v>
      </c>
      <c r="D70" s="2" t="s">
        <v>77</v>
      </c>
      <c r="E70" s="2" t="s">
        <v>20</v>
      </c>
      <c r="F70" s="2">
        <v>1702</v>
      </c>
      <c r="G70" s="2">
        <v>2089</v>
      </c>
      <c r="H70" s="2">
        <v>1</v>
      </c>
      <c r="I70" s="2">
        <v>0</v>
      </c>
      <c r="J70" s="2">
        <v>0</v>
      </c>
      <c r="K70" s="2">
        <v>0</v>
      </c>
      <c r="L70" s="2"/>
      <c r="M70" s="2"/>
      <c r="N70" s="2"/>
      <c r="O70" s="2"/>
      <c r="P70" s="2"/>
      <c r="Q70" s="2"/>
      <c r="R70" s="2"/>
      <c r="S70" s="2"/>
      <c r="T70">
        <f>VLOOKUP(C70,[1]DT!B$14:L$196,11,0)</f>
        <v>1702</v>
      </c>
      <c r="U70">
        <f t="shared" si="3"/>
        <v>0</v>
      </c>
      <c r="W70" t="s">
        <v>192</v>
      </c>
      <c r="X70">
        <v>0</v>
      </c>
      <c r="Y70">
        <f t="shared" si="4"/>
        <v>0</v>
      </c>
      <c r="AA70">
        <f>VLOOKUP(C70,[1]DT!B$14:AL$196,36,0)</f>
        <v>2</v>
      </c>
      <c r="AB70">
        <f t="shared" si="5"/>
        <v>1</v>
      </c>
    </row>
    <row r="71" spans="1:29" ht="14.45" customHeight="1" x14ac:dyDescent="0.25">
      <c r="A71" s="1">
        <v>68</v>
      </c>
      <c r="B71" s="1" t="s">
        <v>18</v>
      </c>
      <c r="C71" s="1">
        <v>326</v>
      </c>
      <c r="D71" s="1" t="s">
        <v>78</v>
      </c>
      <c r="E71" s="1" t="s">
        <v>20</v>
      </c>
      <c r="F71" s="1">
        <v>1708</v>
      </c>
      <c r="G71" s="1">
        <v>1956</v>
      </c>
      <c r="H71" s="9">
        <v>2</v>
      </c>
      <c r="I71" s="1">
        <v>0</v>
      </c>
      <c r="J71" s="1">
        <v>3</v>
      </c>
      <c r="K71" s="1">
        <v>0</v>
      </c>
      <c r="L71" s="1"/>
      <c r="M71" s="1"/>
      <c r="N71" s="1"/>
      <c r="O71" s="1"/>
      <c r="P71" s="1"/>
      <c r="Q71" s="1"/>
      <c r="R71" s="1"/>
      <c r="S71" s="1"/>
      <c r="T71">
        <f>VLOOKUP(C71,[1]DT!B$14:L$196,11,0)</f>
        <v>1708</v>
      </c>
      <c r="U71">
        <f t="shared" si="3"/>
        <v>0</v>
      </c>
      <c r="W71" t="s">
        <v>192</v>
      </c>
      <c r="X71">
        <v>0</v>
      </c>
      <c r="Y71">
        <f t="shared" si="4"/>
        <v>0</v>
      </c>
      <c r="AA71">
        <f>VLOOKUP(C71,[1]DT!B$14:AL$196,36,0)</f>
        <v>2</v>
      </c>
      <c r="AB71">
        <f t="shared" si="5"/>
        <v>0</v>
      </c>
    </row>
    <row r="72" spans="1:29" s="3" customFormat="1" ht="14.45" customHeight="1" x14ac:dyDescent="0.25">
      <c r="A72" s="1">
        <v>69</v>
      </c>
      <c r="B72" s="2" t="s">
        <v>18</v>
      </c>
      <c r="C72" s="2">
        <v>327</v>
      </c>
      <c r="D72" s="2" t="s">
        <v>79</v>
      </c>
      <c r="E72" s="2" t="s">
        <v>20</v>
      </c>
      <c r="F72" s="2">
        <v>1775</v>
      </c>
      <c r="G72" s="2">
        <v>1984</v>
      </c>
      <c r="H72" s="2">
        <v>1</v>
      </c>
      <c r="I72" s="2">
        <v>0</v>
      </c>
      <c r="J72" s="2">
        <v>0</v>
      </c>
      <c r="K72" s="2">
        <v>0</v>
      </c>
      <c r="L72" s="2"/>
      <c r="M72" s="2"/>
      <c r="N72" s="2"/>
      <c r="O72" s="2"/>
      <c r="P72" s="2"/>
      <c r="Q72" s="2"/>
      <c r="R72" s="2"/>
      <c r="S72" s="2"/>
      <c r="T72">
        <f>VLOOKUP(C72,[1]DT!B$14:L$196,11,0)</f>
        <v>1775</v>
      </c>
      <c r="U72">
        <f t="shared" si="3"/>
        <v>0</v>
      </c>
      <c r="W72" t="s">
        <v>191</v>
      </c>
      <c r="X72">
        <v>0</v>
      </c>
      <c r="Y72">
        <f t="shared" si="4"/>
        <v>0</v>
      </c>
      <c r="AA72">
        <f>VLOOKUP(C72,[1]DT!B$14:AL$196,36,0)</f>
        <v>1</v>
      </c>
      <c r="AB72">
        <f t="shared" si="5"/>
        <v>0</v>
      </c>
    </row>
    <row r="73" spans="1:29" ht="14.45" customHeight="1" x14ac:dyDescent="0.25">
      <c r="A73" s="1">
        <v>70</v>
      </c>
      <c r="B73" s="1" t="s">
        <v>18</v>
      </c>
      <c r="C73" s="1">
        <v>328</v>
      </c>
      <c r="D73" s="1" t="s">
        <v>80</v>
      </c>
      <c r="E73" s="1" t="s">
        <v>20</v>
      </c>
      <c r="F73" s="1">
        <v>1166</v>
      </c>
      <c r="G73" s="1">
        <v>1285</v>
      </c>
      <c r="H73" s="1">
        <v>1</v>
      </c>
      <c r="I73" s="1">
        <v>0</v>
      </c>
      <c r="J73" s="1">
        <v>2</v>
      </c>
      <c r="K73" s="1">
        <v>1</v>
      </c>
      <c r="L73" s="1"/>
      <c r="M73" s="1"/>
      <c r="N73" s="1"/>
      <c r="O73" s="1"/>
      <c r="P73" s="1"/>
      <c r="Q73" s="1"/>
      <c r="R73" s="1"/>
      <c r="S73" s="1"/>
      <c r="T73">
        <f>VLOOKUP(C73,[1]DT!B$14:L$196,11,0)</f>
        <v>1166</v>
      </c>
      <c r="U73">
        <f t="shared" si="3"/>
        <v>0</v>
      </c>
      <c r="W73" t="s">
        <v>191</v>
      </c>
      <c r="X73">
        <v>1</v>
      </c>
      <c r="Y73">
        <f t="shared" si="4"/>
        <v>0</v>
      </c>
      <c r="AA73">
        <f>VLOOKUP(C73,[1]DT!B$14:AL$196,36,0)</f>
        <v>1</v>
      </c>
      <c r="AB73">
        <f t="shared" si="5"/>
        <v>0</v>
      </c>
    </row>
    <row r="74" spans="1:29" ht="14.45" customHeight="1" x14ac:dyDescent="0.25">
      <c r="A74" s="1">
        <v>71</v>
      </c>
      <c r="B74" s="1" t="s">
        <v>18</v>
      </c>
      <c r="C74" s="1">
        <v>401</v>
      </c>
      <c r="D74" s="1" t="s">
        <v>81</v>
      </c>
      <c r="E74" s="1" t="s">
        <v>20</v>
      </c>
      <c r="F74" s="1">
        <v>642</v>
      </c>
      <c r="G74" s="1">
        <v>730</v>
      </c>
      <c r="H74" s="1">
        <v>1</v>
      </c>
      <c r="I74" s="1">
        <v>0</v>
      </c>
      <c r="J74" s="1">
        <v>1</v>
      </c>
      <c r="K74" s="1">
        <v>0</v>
      </c>
      <c r="L74" s="1"/>
      <c r="M74" s="1"/>
      <c r="N74" s="1"/>
      <c r="O74" s="1"/>
      <c r="P74" s="1"/>
      <c r="Q74" s="1"/>
      <c r="R74" s="1"/>
      <c r="S74" s="1"/>
      <c r="T74">
        <f>VLOOKUP(C74,[1]DT!B$14:L$196,11,0)</f>
        <v>642</v>
      </c>
      <c r="U74">
        <f t="shared" si="3"/>
        <v>0</v>
      </c>
      <c r="W74" t="s">
        <v>192</v>
      </c>
      <c r="X74">
        <v>0</v>
      </c>
      <c r="Y74">
        <f t="shared" si="4"/>
        <v>0</v>
      </c>
      <c r="AA74">
        <f>VLOOKUP(C74,[1]DT!B$14:AL$196,36,0)</f>
        <v>1</v>
      </c>
      <c r="AB74">
        <f t="shared" si="5"/>
        <v>0</v>
      </c>
    </row>
    <row r="75" spans="1:29" ht="14.45" customHeight="1" x14ac:dyDescent="0.25">
      <c r="A75" s="1">
        <v>72</v>
      </c>
      <c r="B75" s="1" t="s">
        <v>18</v>
      </c>
      <c r="C75" s="1">
        <v>402</v>
      </c>
      <c r="D75" s="1" t="s">
        <v>82</v>
      </c>
      <c r="E75" s="1" t="s">
        <v>20</v>
      </c>
      <c r="F75" s="1">
        <v>1031</v>
      </c>
      <c r="G75" s="1">
        <v>1194</v>
      </c>
      <c r="H75" s="1">
        <v>1</v>
      </c>
      <c r="I75" s="1">
        <v>0</v>
      </c>
      <c r="J75" s="1">
        <v>2</v>
      </c>
      <c r="K75" s="1">
        <v>1</v>
      </c>
      <c r="L75" s="1"/>
      <c r="M75" s="1"/>
      <c r="N75" s="1"/>
      <c r="O75" s="1"/>
      <c r="P75" s="1"/>
      <c r="Q75" s="1"/>
      <c r="R75" s="1"/>
      <c r="S75" s="1"/>
      <c r="T75">
        <f>VLOOKUP(C75,[1]DT!B$14:L$196,11,0)</f>
        <v>1031</v>
      </c>
      <c r="U75">
        <f t="shared" si="3"/>
        <v>0</v>
      </c>
      <c r="W75" t="s">
        <v>191</v>
      </c>
      <c r="X75">
        <v>1</v>
      </c>
      <c r="Y75">
        <f t="shared" si="4"/>
        <v>0</v>
      </c>
      <c r="AA75">
        <f>VLOOKUP(C75,[1]DT!B$14:AL$196,36,0)</f>
        <v>1</v>
      </c>
      <c r="AB75">
        <f t="shared" si="5"/>
        <v>0</v>
      </c>
    </row>
    <row r="76" spans="1:29" ht="14.45" customHeight="1" x14ac:dyDescent="0.25">
      <c r="A76" s="1">
        <v>73</v>
      </c>
      <c r="B76" s="1" t="s">
        <v>18</v>
      </c>
      <c r="C76" s="1">
        <v>403</v>
      </c>
      <c r="D76" s="1" t="s">
        <v>83</v>
      </c>
      <c r="E76" s="1" t="s">
        <v>20</v>
      </c>
      <c r="F76" s="1">
        <v>857</v>
      </c>
      <c r="G76" s="1">
        <v>927</v>
      </c>
      <c r="H76" s="1">
        <v>1</v>
      </c>
      <c r="I76" s="1">
        <v>0</v>
      </c>
      <c r="J76" s="1">
        <v>3</v>
      </c>
      <c r="K76" s="1">
        <v>1</v>
      </c>
      <c r="L76" s="1"/>
      <c r="M76" s="1"/>
      <c r="N76" s="1"/>
      <c r="O76" s="1"/>
      <c r="P76" s="1"/>
      <c r="Q76" s="1"/>
      <c r="R76" s="1"/>
      <c r="S76" s="1"/>
      <c r="T76">
        <f>VLOOKUP(C76,[1]DT!B$14:L$196,11,0)</f>
        <v>857</v>
      </c>
      <c r="U76">
        <f t="shared" si="3"/>
        <v>0</v>
      </c>
      <c r="W76" t="s">
        <v>191</v>
      </c>
      <c r="X76">
        <v>1</v>
      </c>
      <c r="Y76">
        <f t="shared" si="4"/>
        <v>0</v>
      </c>
      <c r="AA76">
        <f>VLOOKUP(C76,[1]DT!B$14:AL$196,36,0)</f>
        <v>1</v>
      </c>
      <c r="AB76">
        <f t="shared" si="5"/>
        <v>0</v>
      </c>
    </row>
    <row r="77" spans="1:29" ht="14.45" customHeight="1" x14ac:dyDescent="0.25">
      <c r="A77" s="1">
        <v>74</v>
      </c>
      <c r="B77" s="1" t="s">
        <v>18</v>
      </c>
      <c r="C77" s="1">
        <v>404</v>
      </c>
      <c r="D77" s="1" t="s">
        <v>84</v>
      </c>
      <c r="E77" s="1" t="s">
        <v>20</v>
      </c>
      <c r="F77" s="1">
        <v>1336</v>
      </c>
      <c r="G77" s="1">
        <v>1662</v>
      </c>
      <c r="H77" s="1">
        <v>2</v>
      </c>
      <c r="I77" s="1">
        <v>0</v>
      </c>
      <c r="J77" s="1">
        <v>1</v>
      </c>
      <c r="K77" s="1">
        <v>1</v>
      </c>
      <c r="L77" s="1"/>
      <c r="M77" s="1"/>
      <c r="N77" s="1"/>
      <c r="O77" s="1"/>
      <c r="P77" s="1"/>
      <c r="Q77" s="1"/>
      <c r="R77" s="1"/>
      <c r="S77" s="1"/>
      <c r="T77">
        <f>VLOOKUP(C77,[1]DT!B$14:L$196,11,0)</f>
        <v>1336</v>
      </c>
      <c r="U77">
        <f t="shared" si="3"/>
        <v>0</v>
      </c>
      <c r="W77" s="13" t="s">
        <v>186</v>
      </c>
      <c r="X77" s="13">
        <v>1</v>
      </c>
      <c r="Y77">
        <f t="shared" si="4"/>
        <v>0</v>
      </c>
      <c r="AA77">
        <f>VLOOKUP(C77,[1]DT!B$14:AL$196,36,0)</f>
        <v>2</v>
      </c>
      <c r="AB77">
        <f t="shared" si="5"/>
        <v>0</v>
      </c>
    </row>
    <row r="78" spans="1:29" ht="14.45" customHeight="1" x14ac:dyDescent="0.25">
      <c r="A78" s="1">
        <v>75</v>
      </c>
      <c r="B78" s="1" t="s">
        <v>18</v>
      </c>
      <c r="C78" s="1">
        <v>405</v>
      </c>
      <c r="D78" s="1" t="s">
        <v>85</v>
      </c>
      <c r="E78" s="1" t="s">
        <v>20</v>
      </c>
      <c r="F78" s="1">
        <v>1760</v>
      </c>
      <c r="G78" s="1">
        <v>2054</v>
      </c>
      <c r="H78" s="1">
        <v>2</v>
      </c>
      <c r="I78" s="1">
        <v>2</v>
      </c>
      <c r="J78" s="1">
        <v>2</v>
      </c>
      <c r="K78" s="1">
        <v>0</v>
      </c>
      <c r="L78" s="1"/>
      <c r="M78" s="1"/>
      <c r="N78" s="1"/>
      <c r="O78" s="1"/>
      <c r="P78" s="1"/>
      <c r="Q78" s="1"/>
      <c r="R78" s="1"/>
      <c r="S78" s="1"/>
      <c r="T78">
        <f>VLOOKUP(C78,[1]DT!B$14:L$196,11,0)</f>
        <v>1760</v>
      </c>
      <c r="U78">
        <f t="shared" si="3"/>
        <v>0</v>
      </c>
      <c r="W78" t="s">
        <v>192</v>
      </c>
      <c r="X78">
        <v>0</v>
      </c>
      <c r="Y78">
        <f t="shared" si="4"/>
        <v>0</v>
      </c>
      <c r="AA78">
        <f>VLOOKUP(C78,[1]DT!B$14:AL$196,36,0)</f>
        <v>4</v>
      </c>
      <c r="AB78">
        <f t="shared" si="5"/>
        <v>2</v>
      </c>
      <c r="AC78" s="12" t="s">
        <v>194</v>
      </c>
    </row>
    <row r="79" spans="1:29" ht="14.45" customHeight="1" x14ac:dyDescent="0.25">
      <c r="A79" s="1">
        <v>76</v>
      </c>
      <c r="B79" s="1" t="s">
        <v>18</v>
      </c>
      <c r="C79" s="1">
        <v>406</v>
      </c>
      <c r="D79" s="1" t="s">
        <v>86</v>
      </c>
      <c r="E79" s="1" t="s">
        <v>20</v>
      </c>
      <c r="F79" s="1">
        <v>2058</v>
      </c>
      <c r="G79" s="1">
        <v>2367</v>
      </c>
      <c r="H79" s="1">
        <v>1</v>
      </c>
      <c r="I79" s="1">
        <v>1</v>
      </c>
      <c r="J79" s="1">
        <v>1</v>
      </c>
      <c r="K79" s="1">
        <v>1</v>
      </c>
      <c r="L79" s="1"/>
      <c r="M79" s="1"/>
      <c r="N79" s="1"/>
      <c r="O79" s="1"/>
      <c r="P79" s="1"/>
      <c r="Q79" s="1"/>
      <c r="R79" s="1"/>
      <c r="S79" s="1"/>
      <c r="T79">
        <f>VLOOKUP(C79,[1]DT!B$14:L$196,11,0)</f>
        <v>2058</v>
      </c>
      <c r="U79">
        <f t="shared" si="3"/>
        <v>0</v>
      </c>
      <c r="W79" t="s">
        <v>191</v>
      </c>
      <c r="X79">
        <v>1</v>
      </c>
      <c r="Y79">
        <f t="shared" si="4"/>
        <v>0</v>
      </c>
      <c r="AA79">
        <f>VLOOKUP(C79,[1]DT!B$14:AL$196,36,0)</f>
        <v>2</v>
      </c>
      <c r="AB79">
        <f t="shared" si="5"/>
        <v>1</v>
      </c>
      <c r="AC79" s="12" t="s">
        <v>194</v>
      </c>
    </row>
    <row r="80" spans="1:29" ht="14.45" customHeight="1" x14ac:dyDescent="0.25">
      <c r="A80" s="1">
        <v>77</v>
      </c>
      <c r="B80" s="1" t="s">
        <v>18</v>
      </c>
      <c r="C80" s="1">
        <v>407</v>
      </c>
      <c r="D80" s="1" t="s">
        <v>87</v>
      </c>
      <c r="E80" s="1" t="s">
        <v>20</v>
      </c>
      <c r="F80" s="1">
        <v>417</v>
      </c>
      <c r="G80" s="1">
        <v>485</v>
      </c>
      <c r="H80" s="1">
        <v>1</v>
      </c>
      <c r="I80" s="1">
        <v>0</v>
      </c>
      <c r="J80" s="1">
        <v>1</v>
      </c>
      <c r="K80" s="1">
        <v>1</v>
      </c>
      <c r="L80" s="1"/>
      <c r="M80" s="1"/>
      <c r="N80" s="1"/>
      <c r="O80" s="1"/>
      <c r="P80" s="1"/>
      <c r="Q80" s="1"/>
      <c r="R80" s="1"/>
      <c r="S80" s="1"/>
      <c r="T80">
        <f>VLOOKUP(C80,[1]DT!B$14:L$196,11,0)</f>
        <v>417</v>
      </c>
      <c r="U80">
        <f t="shared" si="3"/>
        <v>0</v>
      </c>
      <c r="W80" t="s">
        <v>191</v>
      </c>
      <c r="X80">
        <v>1</v>
      </c>
      <c r="Y80">
        <f t="shared" si="4"/>
        <v>0</v>
      </c>
      <c r="AA80">
        <f>VLOOKUP(C80,[1]DT!B$14:AL$196,36,0)</f>
        <v>1</v>
      </c>
      <c r="AB80">
        <f t="shared" si="5"/>
        <v>0</v>
      </c>
    </row>
    <row r="81" spans="1:28" ht="14.45" customHeight="1" x14ac:dyDescent="0.25">
      <c r="A81" s="1">
        <v>78</v>
      </c>
      <c r="B81" s="1" t="s">
        <v>18</v>
      </c>
      <c r="C81" s="1">
        <v>408</v>
      </c>
      <c r="D81" s="1" t="s">
        <v>88</v>
      </c>
      <c r="E81" s="1" t="s">
        <v>20</v>
      </c>
      <c r="F81" s="1">
        <v>600</v>
      </c>
      <c r="G81" s="1">
        <v>687</v>
      </c>
      <c r="H81" s="1">
        <v>1</v>
      </c>
      <c r="I81" s="1">
        <v>0</v>
      </c>
      <c r="J81" s="1">
        <v>1</v>
      </c>
      <c r="K81" s="1">
        <v>1</v>
      </c>
      <c r="L81" s="1"/>
      <c r="M81" s="1"/>
      <c r="N81" s="1"/>
      <c r="O81" s="1"/>
      <c r="P81" s="1"/>
      <c r="Q81" s="1"/>
      <c r="R81" s="1"/>
      <c r="S81" s="1"/>
      <c r="T81">
        <f>VLOOKUP(C81,[1]DT!B$14:L$196,11,0)</f>
        <v>600</v>
      </c>
      <c r="U81">
        <f t="shared" si="3"/>
        <v>0</v>
      </c>
      <c r="W81" t="s">
        <v>191</v>
      </c>
      <c r="X81">
        <v>1</v>
      </c>
      <c r="Y81">
        <f t="shared" si="4"/>
        <v>0</v>
      </c>
      <c r="AA81">
        <f>VLOOKUP(C81,[1]DT!B$14:AL$196,36,0)</f>
        <v>1</v>
      </c>
      <c r="AB81">
        <f t="shared" si="5"/>
        <v>0</v>
      </c>
    </row>
    <row r="82" spans="1:28" s="5" customFormat="1" ht="14.45" customHeight="1" x14ac:dyDescent="0.25">
      <c r="A82" s="4">
        <v>79</v>
      </c>
      <c r="B82" s="4" t="s">
        <v>18</v>
      </c>
      <c r="C82" s="4">
        <v>409</v>
      </c>
      <c r="D82" s="4" t="s">
        <v>174</v>
      </c>
      <c r="E82" s="4" t="s">
        <v>20</v>
      </c>
      <c r="F82" s="4">
        <v>1489</v>
      </c>
      <c r="G82" s="4">
        <v>1546</v>
      </c>
      <c r="H82" s="4">
        <v>2</v>
      </c>
      <c r="I82" s="4">
        <v>0</v>
      </c>
      <c r="J82" s="4">
        <v>3</v>
      </c>
      <c r="K82" s="4">
        <v>0</v>
      </c>
      <c r="L82" s="4"/>
      <c r="M82" s="4"/>
      <c r="N82" s="4"/>
      <c r="O82" s="4"/>
      <c r="P82" s="4"/>
      <c r="Q82" s="4"/>
      <c r="R82" s="4"/>
      <c r="S82" s="4"/>
      <c r="T82">
        <f>VLOOKUP(C82,[1]DT!B$14:L$196,11,0)</f>
        <v>1488</v>
      </c>
      <c r="U82">
        <f t="shared" si="3"/>
        <v>-1</v>
      </c>
      <c r="W82" t="s">
        <v>192</v>
      </c>
      <c r="X82">
        <v>0</v>
      </c>
      <c r="Y82">
        <f t="shared" si="4"/>
        <v>0</v>
      </c>
      <c r="AA82">
        <f>VLOOKUP(C82,[1]DT!B$14:AL$196,36,0)</f>
        <v>2</v>
      </c>
      <c r="AB82">
        <f t="shared" si="5"/>
        <v>0</v>
      </c>
    </row>
    <row r="83" spans="1:28" ht="14.45" customHeight="1" x14ac:dyDescent="0.25">
      <c r="A83" s="1">
        <v>80</v>
      </c>
      <c r="B83" s="1" t="s">
        <v>18</v>
      </c>
      <c r="C83" s="1">
        <v>410</v>
      </c>
      <c r="D83" s="1" t="s">
        <v>89</v>
      </c>
      <c r="E83" s="1" t="s">
        <v>20</v>
      </c>
      <c r="F83" s="1">
        <v>1004</v>
      </c>
      <c r="G83" s="1">
        <v>1133</v>
      </c>
      <c r="H83" s="1">
        <v>2</v>
      </c>
      <c r="I83" s="1">
        <v>0</v>
      </c>
      <c r="J83" s="1">
        <v>1</v>
      </c>
      <c r="K83" s="1">
        <v>0</v>
      </c>
      <c r="L83" s="1"/>
      <c r="M83" s="1"/>
      <c r="N83" s="1"/>
      <c r="O83" s="1"/>
      <c r="P83" s="1"/>
      <c r="Q83" s="1"/>
      <c r="R83" s="1"/>
      <c r="S83" s="1"/>
      <c r="T83">
        <f>VLOOKUP(C83,[1]DT!B$14:L$196,11,0)</f>
        <v>1004</v>
      </c>
      <c r="U83">
        <f t="shared" si="3"/>
        <v>0</v>
      </c>
      <c r="W83" t="s">
        <v>192</v>
      </c>
      <c r="X83">
        <v>0</v>
      </c>
      <c r="Y83">
        <f t="shared" si="4"/>
        <v>0</v>
      </c>
      <c r="AA83">
        <f>VLOOKUP(C83,[1]DT!B$14:AL$196,36,0)</f>
        <v>2</v>
      </c>
      <c r="AB83">
        <f t="shared" si="5"/>
        <v>0</v>
      </c>
    </row>
    <row r="84" spans="1:28" ht="14.45" customHeight="1" x14ac:dyDescent="0.25">
      <c r="A84" s="1">
        <v>81</v>
      </c>
      <c r="B84" s="1" t="s">
        <v>18</v>
      </c>
      <c r="C84" s="1">
        <v>411</v>
      </c>
      <c r="D84" s="1" t="s">
        <v>90</v>
      </c>
      <c r="E84" s="1" t="s">
        <v>20</v>
      </c>
      <c r="F84" s="1">
        <v>1417</v>
      </c>
      <c r="G84" s="1">
        <v>1657</v>
      </c>
      <c r="H84" s="1">
        <v>2</v>
      </c>
      <c r="I84" s="1">
        <v>0</v>
      </c>
      <c r="J84" s="1">
        <v>1</v>
      </c>
      <c r="K84" s="1">
        <v>0</v>
      </c>
      <c r="L84" s="1"/>
      <c r="M84" s="1"/>
      <c r="N84" s="1"/>
      <c r="O84" s="1"/>
      <c r="P84" s="1"/>
      <c r="Q84" s="1"/>
      <c r="R84" s="1"/>
      <c r="S84" s="1"/>
      <c r="T84">
        <f>VLOOKUP(C84,[1]DT!B$14:L$196,11,0)</f>
        <v>1417</v>
      </c>
      <c r="U84">
        <f t="shared" si="3"/>
        <v>0</v>
      </c>
      <c r="W84" t="s">
        <v>192</v>
      </c>
      <c r="X84">
        <v>0</v>
      </c>
      <c r="Y84">
        <f t="shared" si="4"/>
        <v>0</v>
      </c>
      <c r="AA84">
        <f>VLOOKUP(C84,[1]DT!B$14:AL$196,36,0)</f>
        <v>2</v>
      </c>
      <c r="AB84">
        <f t="shared" si="5"/>
        <v>0</v>
      </c>
    </row>
    <row r="85" spans="1:28" ht="14.45" customHeight="1" x14ac:dyDescent="0.25">
      <c r="A85" s="1">
        <v>82</v>
      </c>
      <c r="B85" s="1" t="s">
        <v>18</v>
      </c>
      <c r="C85" s="1">
        <v>412</v>
      </c>
      <c r="D85" s="1" t="s">
        <v>91</v>
      </c>
      <c r="E85" s="1" t="s">
        <v>20</v>
      </c>
      <c r="F85" s="1">
        <v>747</v>
      </c>
      <c r="G85" s="1">
        <v>835</v>
      </c>
      <c r="H85" s="1">
        <v>2</v>
      </c>
      <c r="I85" s="1">
        <v>0</v>
      </c>
      <c r="J85" s="1">
        <v>2</v>
      </c>
      <c r="K85" s="1">
        <v>1</v>
      </c>
      <c r="L85" s="1"/>
      <c r="M85" s="1"/>
      <c r="N85" s="1"/>
      <c r="O85" s="1"/>
      <c r="P85" s="1"/>
      <c r="Q85" s="1"/>
      <c r="R85" s="1"/>
      <c r="S85" s="1"/>
      <c r="T85">
        <f>VLOOKUP(C85,[1]DT!B$14:L$196,11,0)</f>
        <v>747</v>
      </c>
      <c r="U85">
        <f t="shared" si="3"/>
        <v>0</v>
      </c>
      <c r="W85" t="s">
        <v>191</v>
      </c>
      <c r="X85">
        <v>1</v>
      </c>
      <c r="Y85">
        <f t="shared" si="4"/>
        <v>0</v>
      </c>
      <c r="AA85">
        <f>VLOOKUP(C85,[1]DT!B$14:AL$196,36,0)</f>
        <v>2</v>
      </c>
      <c r="AB85">
        <f t="shared" si="5"/>
        <v>0</v>
      </c>
    </row>
    <row r="86" spans="1:28" ht="14.45" customHeight="1" x14ac:dyDescent="0.25">
      <c r="A86" s="1">
        <v>83</v>
      </c>
      <c r="B86" s="1" t="s">
        <v>18</v>
      </c>
      <c r="C86" s="1">
        <v>413</v>
      </c>
      <c r="D86" s="1" t="s">
        <v>92</v>
      </c>
      <c r="E86" s="1" t="s">
        <v>20</v>
      </c>
      <c r="F86" s="1">
        <v>1688</v>
      </c>
      <c r="G86" s="1">
        <v>1964</v>
      </c>
      <c r="H86" s="1">
        <v>2</v>
      </c>
      <c r="I86" s="1">
        <v>0</v>
      </c>
      <c r="J86" s="1">
        <v>2</v>
      </c>
      <c r="K86" s="1">
        <v>1</v>
      </c>
      <c r="L86" s="1"/>
      <c r="M86" s="1"/>
      <c r="N86" s="1"/>
      <c r="O86" s="1"/>
      <c r="P86" s="1"/>
      <c r="Q86" s="1"/>
      <c r="R86" s="1"/>
      <c r="S86" s="1"/>
      <c r="T86">
        <f>VLOOKUP(C86,[1]DT!B$14:L$196,11,0)</f>
        <v>1688</v>
      </c>
      <c r="U86">
        <f t="shared" si="3"/>
        <v>0</v>
      </c>
      <c r="W86" t="s">
        <v>191</v>
      </c>
      <c r="X86">
        <v>1</v>
      </c>
      <c r="Y86">
        <f t="shared" si="4"/>
        <v>0</v>
      </c>
      <c r="AA86">
        <f>VLOOKUP(C86,[1]DT!B$14:AL$196,36,0)</f>
        <v>2</v>
      </c>
      <c r="AB86">
        <f t="shared" si="5"/>
        <v>0</v>
      </c>
    </row>
    <row r="87" spans="1:28" ht="14.45" customHeight="1" x14ac:dyDescent="0.25">
      <c r="A87" s="1">
        <v>84</v>
      </c>
      <c r="B87" s="1" t="s">
        <v>18</v>
      </c>
      <c r="C87" s="1">
        <v>414</v>
      </c>
      <c r="D87" s="1" t="s">
        <v>93</v>
      </c>
      <c r="E87" s="1" t="s">
        <v>20</v>
      </c>
      <c r="F87" s="1">
        <v>962</v>
      </c>
      <c r="G87" s="1">
        <v>1209</v>
      </c>
      <c r="H87" s="1">
        <v>1</v>
      </c>
      <c r="I87" s="1">
        <v>0</v>
      </c>
      <c r="J87" s="1">
        <v>0</v>
      </c>
      <c r="K87" s="1">
        <v>0</v>
      </c>
      <c r="L87" s="1"/>
      <c r="M87" s="1"/>
      <c r="N87" s="1"/>
      <c r="O87" s="1"/>
      <c r="P87" s="1"/>
      <c r="Q87" s="1"/>
      <c r="R87" s="1"/>
      <c r="S87" s="1"/>
      <c r="T87">
        <f>VLOOKUP(C87,[1]DT!B$14:L$196,11,0)</f>
        <v>962</v>
      </c>
      <c r="U87">
        <f t="shared" si="3"/>
        <v>0</v>
      </c>
      <c r="W87" t="s">
        <v>192</v>
      </c>
      <c r="X87">
        <v>0</v>
      </c>
      <c r="Y87">
        <f t="shared" si="4"/>
        <v>0</v>
      </c>
      <c r="AA87">
        <f>VLOOKUP(C87,[1]DT!B$14:AL$196,36,0)</f>
        <v>1</v>
      </c>
      <c r="AB87">
        <f t="shared" si="5"/>
        <v>0</v>
      </c>
    </row>
    <row r="88" spans="1:28" ht="14.45" customHeight="1" x14ac:dyDescent="0.25">
      <c r="A88" s="1">
        <v>85</v>
      </c>
      <c r="B88" s="1" t="s">
        <v>18</v>
      </c>
      <c r="C88" s="1">
        <v>415</v>
      </c>
      <c r="D88" s="1" t="s">
        <v>94</v>
      </c>
      <c r="E88" s="1" t="s">
        <v>20</v>
      </c>
      <c r="F88" s="1">
        <v>2331</v>
      </c>
      <c r="G88" s="1">
        <v>2443</v>
      </c>
      <c r="H88" s="1">
        <v>2</v>
      </c>
      <c r="I88" s="1">
        <v>0</v>
      </c>
      <c r="J88" s="1">
        <v>1</v>
      </c>
      <c r="K88" s="1">
        <v>0</v>
      </c>
      <c r="L88" s="1"/>
      <c r="M88" s="1"/>
      <c r="N88" s="1"/>
      <c r="O88" s="1"/>
      <c r="P88" s="1"/>
      <c r="Q88" s="1"/>
      <c r="R88" s="1"/>
      <c r="S88" s="1"/>
      <c r="T88">
        <f>VLOOKUP(C88,[1]DT!B$14:L$196,11,0)</f>
        <v>2331</v>
      </c>
      <c r="U88">
        <f t="shared" si="3"/>
        <v>0</v>
      </c>
      <c r="W88" t="s">
        <v>192</v>
      </c>
      <c r="X88">
        <v>0</v>
      </c>
      <c r="Y88">
        <f t="shared" si="4"/>
        <v>0</v>
      </c>
      <c r="AA88">
        <f>VLOOKUP(C88,[1]DT!B$14:AL$196,36,0)</f>
        <v>2</v>
      </c>
      <c r="AB88">
        <f t="shared" si="5"/>
        <v>0</v>
      </c>
    </row>
    <row r="89" spans="1:28" ht="14.45" customHeight="1" x14ac:dyDescent="0.25">
      <c r="A89" s="1">
        <v>86</v>
      </c>
      <c r="B89" s="1" t="s">
        <v>18</v>
      </c>
      <c r="C89" s="1">
        <v>416</v>
      </c>
      <c r="D89" s="1" t="s">
        <v>95</v>
      </c>
      <c r="E89" s="1" t="s">
        <v>20</v>
      </c>
      <c r="F89" s="1">
        <v>518</v>
      </c>
      <c r="G89" s="1">
        <v>609</v>
      </c>
      <c r="H89" s="1">
        <v>2</v>
      </c>
      <c r="I89" s="1">
        <v>0</v>
      </c>
      <c r="J89" s="1">
        <v>2</v>
      </c>
      <c r="K89" s="1">
        <v>0</v>
      </c>
      <c r="L89" s="1"/>
      <c r="M89" s="1"/>
      <c r="N89" s="1"/>
      <c r="O89" s="1"/>
      <c r="P89" s="1"/>
      <c r="Q89" s="1"/>
      <c r="R89" s="1"/>
      <c r="S89" s="1"/>
      <c r="T89">
        <f>VLOOKUP(C89,[1]DT!B$14:L$196,11,0)</f>
        <v>518</v>
      </c>
      <c r="U89">
        <f t="shared" si="3"/>
        <v>0</v>
      </c>
      <c r="W89" t="s">
        <v>192</v>
      </c>
      <c r="X89">
        <v>0</v>
      </c>
      <c r="Y89">
        <f t="shared" si="4"/>
        <v>0</v>
      </c>
      <c r="AA89">
        <f>VLOOKUP(C89,[1]DT!B$14:AL$196,36,0)</f>
        <v>2</v>
      </c>
      <c r="AB89">
        <f t="shared" si="5"/>
        <v>0</v>
      </c>
    </row>
    <row r="90" spans="1:28" ht="14.45" customHeight="1" x14ac:dyDescent="0.25">
      <c r="A90" s="1">
        <v>87</v>
      </c>
      <c r="B90" s="1" t="s">
        <v>18</v>
      </c>
      <c r="C90" s="1">
        <v>417</v>
      </c>
      <c r="D90" s="1" t="s">
        <v>96</v>
      </c>
      <c r="E90" s="1" t="s">
        <v>20</v>
      </c>
      <c r="F90" s="1">
        <v>915</v>
      </c>
      <c r="G90" s="1">
        <v>1078</v>
      </c>
      <c r="H90" s="1">
        <v>2</v>
      </c>
      <c r="I90" s="1">
        <v>0</v>
      </c>
      <c r="J90" s="1">
        <v>0</v>
      </c>
      <c r="K90" s="1">
        <v>0</v>
      </c>
      <c r="L90" s="1"/>
      <c r="M90" s="1"/>
      <c r="N90" s="1"/>
      <c r="O90" s="1"/>
      <c r="P90" s="1"/>
      <c r="Q90" s="1"/>
      <c r="R90" s="1"/>
      <c r="S90" s="1"/>
      <c r="T90">
        <f>VLOOKUP(C90,[1]DT!B$14:L$196,11,0)</f>
        <v>915</v>
      </c>
      <c r="U90">
        <f t="shared" si="3"/>
        <v>0</v>
      </c>
      <c r="W90" t="s">
        <v>192</v>
      </c>
      <c r="X90">
        <v>0</v>
      </c>
      <c r="Y90">
        <f t="shared" si="4"/>
        <v>0</v>
      </c>
      <c r="AA90">
        <f>VLOOKUP(C90,[1]DT!B$14:AL$196,36,0)</f>
        <v>2</v>
      </c>
      <c r="AB90">
        <f t="shared" si="5"/>
        <v>0</v>
      </c>
    </row>
    <row r="91" spans="1:28" ht="14.45" customHeight="1" x14ac:dyDescent="0.25">
      <c r="A91" s="1">
        <v>88</v>
      </c>
      <c r="B91" s="1" t="s">
        <v>18</v>
      </c>
      <c r="C91" s="1">
        <v>418</v>
      </c>
      <c r="D91" s="1" t="s">
        <v>97</v>
      </c>
      <c r="E91" s="1" t="s">
        <v>20</v>
      </c>
      <c r="F91" s="1">
        <v>2032</v>
      </c>
      <c r="G91" s="1">
        <v>2209</v>
      </c>
      <c r="H91" s="1">
        <v>2</v>
      </c>
      <c r="I91" s="1">
        <v>0</v>
      </c>
      <c r="J91" s="1">
        <v>1</v>
      </c>
      <c r="K91" s="1">
        <v>0</v>
      </c>
      <c r="L91" s="1"/>
      <c r="M91" s="1"/>
      <c r="N91" s="1"/>
      <c r="O91" s="1"/>
      <c r="P91" s="1"/>
      <c r="Q91" s="1"/>
      <c r="R91" s="1"/>
      <c r="S91" s="1"/>
      <c r="T91">
        <f>VLOOKUP(C91,[1]DT!B$14:L$196,11,0)</f>
        <v>2032</v>
      </c>
      <c r="U91">
        <f t="shared" si="3"/>
        <v>0</v>
      </c>
      <c r="W91" t="s">
        <v>192</v>
      </c>
      <c r="X91">
        <v>0</v>
      </c>
      <c r="Y91">
        <f t="shared" si="4"/>
        <v>0</v>
      </c>
      <c r="AA91">
        <f>VLOOKUP(C91,[1]DT!B$14:AL$196,36,0)</f>
        <v>2</v>
      </c>
      <c r="AB91">
        <f t="shared" si="5"/>
        <v>0</v>
      </c>
    </row>
    <row r="92" spans="1:28" ht="14.45" customHeight="1" x14ac:dyDescent="0.25">
      <c r="A92" s="1">
        <v>89</v>
      </c>
      <c r="B92" s="1" t="s">
        <v>18</v>
      </c>
      <c r="C92" s="1">
        <v>419</v>
      </c>
      <c r="D92" s="1" t="s">
        <v>98</v>
      </c>
      <c r="E92" s="1" t="s">
        <v>20</v>
      </c>
      <c r="F92" s="1">
        <v>645</v>
      </c>
      <c r="G92" s="1">
        <v>732</v>
      </c>
      <c r="H92" s="1">
        <v>3</v>
      </c>
      <c r="I92" s="1">
        <v>0</v>
      </c>
      <c r="J92" s="1">
        <v>1</v>
      </c>
      <c r="K92" s="1">
        <v>1</v>
      </c>
      <c r="L92" s="1"/>
      <c r="M92" s="1"/>
      <c r="N92" s="1"/>
      <c r="O92" s="1"/>
      <c r="P92" s="1"/>
      <c r="Q92" s="1"/>
      <c r="R92" s="1"/>
      <c r="S92" s="1"/>
      <c r="T92">
        <f>VLOOKUP(C92,[1]DT!B$14:L$196,11,0)</f>
        <v>645</v>
      </c>
      <c r="U92">
        <f t="shared" si="3"/>
        <v>0</v>
      </c>
      <c r="W92" t="s">
        <v>191</v>
      </c>
      <c r="X92">
        <v>1</v>
      </c>
      <c r="Y92">
        <f t="shared" si="4"/>
        <v>0</v>
      </c>
      <c r="AA92">
        <f>VLOOKUP(C92,[1]DT!B$14:AL$196,36,0)</f>
        <v>3</v>
      </c>
      <c r="AB92">
        <f t="shared" si="5"/>
        <v>0</v>
      </c>
    </row>
    <row r="93" spans="1:28" ht="14.45" customHeight="1" x14ac:dyDescent="0.25">
      <c r="A93" s="1">
        <v>90</v>
      </c>
      <c r="B93" s="1" t="s">
        <v>18</v>
      </c>
      <c r="C93" s="1">
        <v>420</v>
      </c>
      <c r="D93" s="1" t="s">
        <v>99</v>
      </c>
      <c r="E93" s="1" t="s">
        <v>20</v>
      </c>
      <c r="F93" s="1">
        <v>2193</v>
      </c>
      <c r="G93" s="1">
        <v>2675</v>
      </c>
      <c r="H93" s="1">
        <v>2</v>
      </c>
      <c r="I93" s="1">
        <v>0</v>
      </c>
      <c r="J93" s="1">
        <v>1</v>
      </c>
      <c r="K93" s="1">
        <v>0</v>
      </c>
      <c r="L93" s="1"/>
      <c r="M93" s="1"/>
      <c r="N93" s="1"/>
      <c r="O93" s="1"/>
      <c r="P93" s="1"/>
      <c r="Q93" s="1"/>
      <c r="R93" s="1"/>
      <c r="S93" s="1"/>
      <c r="T93">
        <f>VLOOKUP(C93,[1]DT!B$14:L$196,11,0)</f>
        <v>2193</v>
      </c>
      <c r="U93">
        <f t="shared" si="3"/>
        <v>0</v>
      </c>
      <c r="W93" t="s">
        <v>192</v>
      </c>
      <c r="X93">
        <v>0</v>
      </c>
      <c r="Y93">
        <f t="shared" si="4"/>
        <v>0</v>
      </c>
      <c r="AA93">
        <f>VLOOKUP(C93,[1]DT!B$14:AL$196,36,0)</f>
        <v>2</v>
      </c>
      <c r="AB93">
        <f t="shared" si="5"/>
        <v>0</v>
      </c>
    </row>
    <row r="94" spans="1:28" ht="14.45" customHeight="1" x14ac:dyDescent="0.25">
      <c r="A94" s="1">
        <v>91</v>
      </c>
      <c r="B94" s="1" t="s">
        <v>18</v>
      </c>
      <c r="C94" s="1">
        <v>421</v>
      </c>
      <c r="D94" s="1" t="s">
        <v>100</v>
      </c>
      <c r="E94" s="1" t="s">
        <v>20</v>
      </c>
      <c r="F94" s="1">
        <v>913</v>
      </c>
      <c r="G94" s="1">
        <v>1016</v>
      </c>
      <c r="H94" s="1">
        <v>2</v>
      </c>
      <c r="I94" s="1">
        <v>0</v>
      </c>
      <c r="J94" s="1">
        <v>1</v>
      </c>
      <c r="K94" s="1">
        <v>1</v>
      </c>
      <c r="L94" s="1"/>
      <c r="M94" s="1"/>
      <c r="N94" s="1"/>
      <c r="O94" s="1"/>
      <c r="P94" s="1"/>
      <c r="Q94" s="1"/>
      <c r="R94" s="1"/>
      <c r="S94" s="1"/>
      <c r="T94">
        <f>VLOOKUP(C94,[1]DT!B$14:L$196,11,0)</f>
        <v>913</v>
      </c>
      <c r="U94">
        <f t="shared" si="3"/>
        <v>0</v>
      </c>
      <c r="W94" t="s">
        <v>191</v>
      </c>
      <c r="X94">
        <v>1</v>
      </c>
      <c r="Y94">
        <f t="shared" si="4"/>
        <v>0</v>
      </c>
      <c r="AA94">
        <f>VLOOKUP(C94,[1]DT!B$14:AL$196,36,0)</f>
        <v>2</v>
      </c>
      <c r="AB94">
        <f t="shared" si="5"/>
        <v>0</v>
      </c>
    </row>
    <row r="95" spans="1:28" ht="14.45" customHeight="1" x14ac:dyDescent="0.25">
      <c r="A95" s="1">
        <v>92</v>
      </c>
      <c r="B95" s="1" t="s">
        <v>18</v>
      </c>
      <c r="C95" s="1">
        <v>422</v>
      </c>
      <c r="D95" s="1" t="s">
        <v>101</v>
      </c>
      <c r="E95" s="1" t="s">
        <v>20</v>
      </c>
      <c r="F95" s="1">
        <v>1451</v>
      </c>
      <c r="G95" s="1">
        <v>1505</v>
      </c>
      <c r="H95" s="1">
        <v>1</v>
      </c>
      <c r="I95" s="1">
        <v>0</v>
      </c>
      <c r="J95" s="1">
        <v>1</v>
      </c>
      <c r="K95" s="1">
        <v>0</v>
      </c>
      <c r="L95" s="1"/>
      <c r="M95" s="1"/>
      <c r="N95" s="1"/>
      <c r="O95" s="1"/>
      <c r="P95" s="1"/>
      <c r="Q95" s="1"/>
      <c r="R95" s="1"/>
      <c r="S95" s="1"/>
      <c r="T95">
        <f>VLOOKUP(C95,[1]DT!B$14:L$196,11,0)</f>
        <v>1442</v>
      </c>
      <c r="U95">
        <f t="shared" si="3"/>
        <v>-9</v>
      </c>
      <c r="W95" t="s">
        <v>192</v>
      </c>
      <c r="X95">
        <v>0</v>
      </c>
      <c r="Y95">
        <f t="shared" si="4"/>
        <v>0</v>
      </c>
      <c r="AA95">
        <f>VLOOKUP(C95,[1]DT!B$14:AL$196,36,0)</f>
        <v>1</v>
      </c>
      <c r="AB95">
        <f t="shared" si="5"/>
        <v>0</v>
      </c>
    </row>
    <row r="96" spans="1:28" ht="14.45" customHeight="1" x14ac:dyDescent="0.25">
      <c r="A96" s="1">
        <v>93</v>
      </c>
      <c r="B96" s="1" t="s">
        <v>18</v>
      </c>
      <c r="C96" s="1">
        <v>423</v>
      </c>
      <c r="D96" s="1" t="s">
        <v>102</v>
      </c>
      <c r="E96" s="1" t="s">
        <v>20</v>
      </c>
      <c r="F96" s="1">
        <v>1489</v>
      </c>
      <c r="G96" s="1">
        <v>1718</v>
      </c>
      <c r="H96" s="1">
        <v>3</v>
      </c>
      <c r="I96" s="1">
        <v>0</v>
      </c>
      <c r="J96" s="1">
        <v>1</v>
      </c>
      <c r="K96" s="1">
        <v>0</v>
      </c>
      <c r="L96" s="1"/>
      <c r="M96" s="1"/>
      <c r="N96" s="1"/>
      <c r="O96" s="1"/>
      <c r="P96" s="1"/>
      <c r="Q96" s="1"/>
      <c r="R96" s="1"/>
      <c r="S96" s="1"/>
      <c r="T96">
        <f>VLOOKUP(C96,[1]DT!B$14:L$196,11,0)</f>
        <v>1489</v>
      </c>
      <c r="U96">
        <f t="shared" si="3"/>
        <v>0</v>
      </c>
      <c r="W96" t="s">
        <v>192</v>
      </c>
      <c r="X96">
        <v>0</v>
      </c>
      <c r="Y96">
        <f t="shared" si="4"/>
        <v>0</v>
      </c>
      <c r="AA96">
        <f>VLOOKUP(C96,[1]DT!B$14:AL$196,36,0)</f>
        <v>4</v>
      </c>
      <c r="AB96">
        <f t="shared" si="5"/>
        <v>1</v>
      </c>
    </row>
    <row r="97" spans="1:28" ht="14.45" customHeight="1" x14ac:dyDescent="0.25">
      <c r="A97" s="1">
        <v>94</v>
      </c>
      <c r="B97" s="1" t="s">
        <v>18</v>
      </c>
      <c r="C97" s="1">
        <v>424</v>
      </c>
      <c r="D97" s="1" t="s">
        <v>103</v>
      </c>
      <c r="E97" s="1" t="s">
        <v>20</v>
      </c>
      <c r="F97" s="1">
        <v>691</v>
      </c>
      <c r="G97" s="1">
        <v>813</v>
      </c>
      <c r="H97" s="1">
        <v>2</v>
      </c>
      <c r="I97" s="1">
        <v>0</v>
      </c>
      <c r="J97" s="1">
        <v>2</v>
      </c>
      <c r="K97" s="1">
        <v>1</v>
      </c>
      <c r="L97" s="1"/>
      <c r="M97" s="1"/>
      <c r="N97" s="1"/>
      <c r="O97" s="1"/>
      <c r="P97" s="1"/>
      <c r="Q97" s="1"/>
      <c r="R97" s="1"/>
      <c r="S97" s="1"/>
      <c r="T97">
        <f>VLOOKUP(C97,[1]DT!B$14:L$196,11,0)</f>
        <v>691</v>
      </c>
      <c r="U97">
        <f t="shared" si="3"/>
        <v>0</v>
      </c>
      <c r="W97" t="s">
        <v>191</v>
      </c>
      <c r="X97">
        <v>1</v>
      </c>
      <c r="Y97">
        <f t="shared" si="4"/>
        <v>0</v>
      </c>
      <c r="AA97">
        <f>VLOOKUP(C97,[1]DT!B$14:AL$196,36,0)</f>
        <v>2</v>
      </c>
      <c r="AB97">
        <f t="shared" si="5"/>
        <v>0</v>
      </c>
    </row>
    <row r="98" spans="1:28" ht="14.45" customHeight="1" x14ac:dyDescent="0.25">
      <c r="A98" s="1">
        <v>95</v>
      </c>
      <c r="B98" s="1" t="s">
        <v>18</v>
      </c>
      <c r="C98" s="1">
        <v>425</v>
      </c>
      <c r="D98" s="1" t="s">
        <v>104</v>
      </c>
      <c r="E98" s="1" t="s">
        <v>20</v>
      </c>
      <c r="F98" s="1">
        <v>1050</v>
      </c>
      <c r="G98" s="1">
        <v>1238</v>
      </c>
      <c r="H98" s="1">
        <v>3</v>
      </c>
      <c r="I98" s="1">
        <v>0</v>
      </c>
      <c r="J98" s="1">
        <v>2</v>
      </c>
      <c r="K98" s="1">
        <v>1</v>
      </c>
      <c r="L98" s="1"/>
      <c r="M98" s="1"/>
      <c r="N98" s="1"/>
      <c r="O98" s="1"/>
      <c r="P98" s="1"/>
      <c r="Q98" s="1"/>
      <c r="R98" s="1"/>
      <c r="S98" s="1"/>
      <c r="T98">
        <f>VLOOKUP(C98,[1]DT!B$14:L$196,11,0)</f>
        <v>1050</v>
      </c>
      <c r="U98">
        <f t="shared" si="3"/>
        <v>0</v>
      </c>
      <c r="W98" t="s">
        <v>191</v>
      </c>
      <c r="X98">
        <v>1</v>
      </c>
      <c r="Y98">
        <f t="shared" si="4"/>
        <v>0</v>
      </c>
      <c r="AA98">
        <f>VLOOKUP(C98,[1]DT!B$14:AL$196,36,0)</f>
        <v>1</v>
      </c>
      <c r="AB98">
        <f t="shared" si="5"/>
        <v>-2</v>
      </c>
    </row>
    <row r="99" spans="1:28" ht="14.45" customHeight="1" x14ac:dyDescent="0.25">
      <c r="A99" s="1">
        <v>96</v>
      </c>
      <c r="B99" s="1" t="s">
        <v>18</v>
      </c>
      <c r="C99" s="1">
        <v>426</v>
      </c>
      <c r="D99" s="1" t="s">
        <v>105</v>
      </c>
      <c r="E99" s="1" t="s">
        <v>20</v>
      </c>
      <c r="F99" s="1">
        <v>1383</v>
      </c>
      <c r="G99" s="1">
        <v>1556</v>
      </c>
      <c r="H99" s="1">
        <v>2</v>
      </c>
      <c r="I99" s="1">
        <v>0</v>
      </c>
      <c r="J99" s="1">
        <v>2</v>
      </c>
      <c r="K99" s="1">
        <v>1</v>
      </c>
      <c r="L99" s="1"/>
      <c r="M99" s="1"/>
      <c r="N99" s="1"/>
      <c r="O99" s="1"/>
      <c r="P99" s="1"/>
      <c r="Q99" s="1"/>
      <c r="R99" s="1"/>
      <c r="S99" s="1"/>
      <c r="T99">
        <f>VLOOKUP(C99,[1]DT!B$14:L$196,11,0)</f>
        <v>1383</v>
      </c>
      <c r="U99">
        <f t="shared" si="3"/>
        <v>0</v>
      </c>
      <c r="W99" t="s">
        <v>191</v>
      </c>
      <c r="X99">
        <v>1</v>
      </c>
      <c r="Y99">
        <f t="shared" si="4"/>
        <v>0</v>
      </c>
      <c r="AA99">
        <f>VLOOKUP(C99,[1]DT!B$14:AL$196,36,0)</f>
        <v>1</v>
      </c>
      <c r="AB99">
        <f t="shared" si="5"/>
        <v>-1</v>
      </c>
    </row>
    <row r="100" spans="1:28" ht="14.45" customHeight="1" x14ac:dyDescent="0.25">
      <c r="A100" s="1">
        <v>97</v>
      </c>
      <c r="B100" s="1" t="s">
        <v>18</v>
      </c>
      <c r="C100" s="1">
        <v>427</v>
      </c>
      <c r="D100" s="1" t="s">
        <v>106</v>
      </c>
      <c r="E100" s="1" t="s">
        <v>20</v>
      </c>
      <c r="F100" s="1">
        <v>2309</v>
      </c>
      <c r="G100" s="9">
        <v>2506</v>
      </c>
      <c r="H100" s="1">
        <v>4</v>
      </c>
      <c r="I100" s="1">
        <v>0</v>
      </c>
      <c r="J100" s="1">
        <v>3</v>
      </c>
      <c r="K100" s="1">
        <v>0</v>
      </c>
      <c r="L100" s="1"/>
      <c r="M100" s="1"/>
      <c r="N100" s="1"/>
      <c r="O100" s="1"/>
      <c r="P100" s="1"/>
      <c r="Q100" s="1"/>
      <c r="R100" s="1"/>
      <c r="S100" s="1"/>
      <c r="T100">
        <f>VLOOKUP(C100,[1]DT!B$14:L$196,11,0)</f>
        <v>2309</v>
      </c>
      <c r="U100">
        <f t="shared" si="3"/>
        <v>0</v>
      </c>
      <c r="W100" t="s">
        <v>192</v>
      </c>
      <c r="X100">
        <v>0</v>
      </c>
      <c r="Y100">
        <f t="shared" si="4"/>
        <v>0</v>
      </c>
      <c r="AA100">
        <f>VLOOKUP(C100,[1]DT!B$14:AL$196,36,0)</f>
        <v>4</v>
      </c>
      <c r="AB100">
        <f t="shared" si="5"/>
        <v>0</v>
      </c>
    </row>
    <row r="101" spans="1:28" ht="14.45" customHeight="1" x14ac:dyDescent="0.25">
      <c r="A101" s="1">
        <v>98</v>
      </c>
      <c r="B101" s="1" t="s">
        <v>18</v>
      </c>
      <c r="C101" s="1">
        <v>428</v>
      </c>
      <c r="D101" s="1" t="s">
        <v>107</v>
      </c>
      <c r="E101" s="1" t="s">
        <v>20</v>
      </c>
      <c r="F101" s="1">
        <v>1351</v>
      </c>
      <c r="G101" s="1">
        <v>1514</v>
      </c>
      <c r="H101" s="1">
        <v>2</v>
      </c>
      <c r="I101" s="1">
        <v>0</v>
      </c>
      <c r="J101" s="1">
        <v>1</v>
      </c>
      <c r="K101" s="1">
        <v>1</v>
      </c>
      <c r="L101" s="1"/>
      <c r="M101" s="1"/>
      <c r="N101" s="1"/>
      <c r="O101" s="1"/>
      <c r="P101" s="1"/>
      <c r="Q101" s="1"/>
      <c r="R101" s="1"/>
      <c r="S101" s="1"/>
      <c r="T101">
        <f>VLOOKUP(C101,[1]DT!B$14:L$196,11,0)</f>
        <v>1351</v>
      </c>
      <c r="U101">
        <f t="shared" si="3"/>
        <v>0</v>
      </c>
      <c r="W101" t="s">
        <v>191</v>
      </c>
      <c r="X101">
        <v>1</v>
      </c>
      <c r="Y101">
        <f t="shared" si="4"/>
        <v>0</v>
      </c>
      <c r="AA101">
        <f>VLOOKUP(C101,[1]DT!B$14:AL$196,36,0)</f>
        <v>2</v>
      </c>
      <c r="AB101">
        <f t="shared" si="5"/>
        <v>0</v>
      </c>
    </row>
    <row r="102" spans="1:28" ht="14.45" customHeight="1" x14ac:dyDescent="0.25">
      <c r="A102" s="1">
        <v>99</v>
      </c>
      <c r="B102" s="1" t="s">
        <v>18</v>
      </c>
      <c r="C102" s="1">
        <v>501</v>
      </c>
      <c r="D102" s="1" t="s">
        <v>108</v>
      </c>
      <c r="E102" s="1" t="s">
        <v>20</v>
      </c>
      <c r="F102" s="1">
        <v>882</v>
      </c>
      <c r="G102" s="1">
        <v>1022</v>
      </c>
      <c r="H102" s="1">
        <v>1</v>
      </c>
      <c r="I102" s="1">
        <v>0</v>
      </c>
      <c r="J102" s="1">
        <v>1</v>
      </c>
      <c r="K102" s="1">
        <v>1</v>
      </c>
      <c r="L102" s="1"/>
      <c r="M102" s="1"/>
      <c r="N102" s="1"/>
      <c r="O102" s="1"/>
      <c r="P102" s="1"/>
      <c r="Q102" s="1"/>
      <c r="R102" s="1"/>
      <c r="S102" s="1"/>
      <c r="T102">
        <f>VLOOKUP(C102,[1]DT!B$14:L$196,11,0)</f>
        <v>882</v>
      </c>
      <c r="U102">
        <f t="shared" si="3"/>
        <v>0</v>
      </c>
      <c r="W102" t="s">
        <v>191</v>
      </c>
      <c r="X102">
        <v>1</v>
      </c>
      <c r="Y102">
        <f t="shared" si="4"/>
        <v>0</v>
      </c>
      <c r="AA102">
        <f>VLOOKUP(C102,[1]DT!B$14:AL$196,36,0)</f>
        <v>1</v>
      </c>
      <c r="AB102">
        <f t="shared" si="5"/>
        <v>0</v>
      </c>
    </row>
    <row r="103" spans="1:28" ht="14.45" customHeight="1" x14ac:dyDescent="0.25">
      <c r="A103" s="1">
        <v>100</v>
      </c>
      <c r="B103" s="1" t="s">
        <v>18</v>
      </c>
      <c r="C103" s="1">
        <v>502</v>
      </c>
      <c r="D103" s="1" t="s">
        <v>109</v>
      </c>
      <c r="E103" s="1" t="s">
        <v>20</v>
      </c>
      <c r="F103" s="1">
        <v>1201</v>
      </c>
      <c r="G103" s="1">
        <v>1351</v>
      </c>
      <c r="H103" s="1">
        <v>1</v>
      </c>
      <c r="I103" s="1">
        <v>0</v>
      </c>
      <c r="J103" s="1">
        <v>1</v>
      </c>
      <c r="K103" s="1">
        <v>1</v>
      </c>
      <c r="L103" s="1"/>
      <c r="M103" s="1"/>
      <c r="N103" s="1"/>
      <c r="O103" s="1"/>
      <c r="P103" s="1"/>
      <c r="Q103" s="1"/>
      <c r="R103" s="1"/>
      <c r="S103" s="1"/>
      <c r="T103">
        <f>VLOOKUP(C103,[1]DT!B$14:L$196,11,0)</f>
        <v>1201</v>
      </c>
      <c r="U103">
        <f t="shared" si="3"/>
        <v>0</v>
      </c>
      <c r="W103" t="s">
        <v>191</v>
      </c>
      <c r="X103">
        <v>1</v>
      </c>
      <c r="Y103">
        <f t="shared" si="4"/>
        <v>0</v>
      </c>
      <c r="AA103">
        <f>VLOOKUP(C103,[1]DT!B$14:AL$196,36,0)</f>
        <v>1</v>
      </c>
      <c r="AB103">
        <f t="shared" si="5"/>
        <v>0</v>
      </c>
    </row>
    <row r="104" spans="1:28" s="3" customFormat="1" ht="14.45" customHeight="1" x14ac:dyDescent="0.25">
      <c r="A104" s="1">
        <v>101</v>
      </c>
      <c r="B104" s="2" t="s">
        <v>18</v>
      </c>
      <c r="C104" s="2">
        <v>503</v>
      </c>
      <c r="D104" s="2" t="s">
        <v>110</v>
      </c>
      <c r="E104" s="2" t="s">
        <v>20</v>
      </c>
      <c r="F104" s="2">
        <v>1229</v>
      </c>
      <c r="G104" s="2">
        <v>1424</v>
      </c>
      <c r="H104" s="2">
        <v>1</v>
      </c>
      <c r="I104" s="2">
        <v>0</v>
      </c>
      <c r="J104" s="2">
        <v>0</v>
      </c>
      <c r="K104" s="2">
        <v>0</v>
      </c>
      <c r="L104" s="2"/>
      <c r="M104" s="2"/>
      <c r="N104" s="2"/>
      <c r="O104" s="2"/>
      <c r="P104" s="2"/>
      <c r="Q104" s="2"/>
      <c r="R104" s="2"/>
      <c r="S104" s="2"/>
      <c r="T104">
        <f>VLOOKUP(C104,[1]DT!B$14:L$196,11,0)</f>
        <v>1229</v>
      </c>
      <c r="U104">
        <f t="shared" si="3"/>
        <v>0</v>
      </c>
      <c r="W104" t="s">
        <v>191</v>
      </c>
      <c r="X104">
        <v>0</v>
      </c>
      <c r="Y104">
        <f t="shared" si="4"/>
        <v>0</v>
      </c>
      <c r="AA104">
        <f>VLOOKUP(C104,[1]DT!B$14:AL$196,36,0)</f>
        <v>2</v>
      </c>
      <c r="AB104">
        <f t="shared" si="5"/>
        <v>1</v>
      </c>
    </row>
    <row r="105" spans="1:28" ht="14.45" customHeight="1" x14ac:dyDescent="0.25">
      <c r="A105" s="1">
        <v>102</v>
      </c>
      <c r="B105" s="1" t="s">
        <v>18</v>
      </c>
      <c r="C105" s="1">
        <v>504</v>
      </c>
      <c r="D105" s="1" t="s">
        <v>111</v>
      </c>
      <c r="E105" s="1" t="s">
        <v>20</v>
      </c>
      <c r="F105" s="1">
        <v>781</v>
      </c>
      <c r="G105" s="1">
        <v>842</v>
      </c>
      <c r="H105" s="1">
        <v>1</v>
      </c>
      <c r="I105" s="1">
        <v>0</v>
      </c>
      <c r="J105" s="1">
        <v>1</v>
      </c>
      <c r="K105" s="1">
        <v>0</v>
      </c>
      <c r="L105" s="1"/>
      <c r="M105" s="1"/>
      <c r="N105" s="1"/>
      <c r="O105" s="1"/>
      <c r="P105" s="1"/>
      <c r="Q105" s="1"/>
      <c r="R105" s="1"/>
      <c r="S105" s="1"/>
      <c r="T105">
        <f>VLOOKUP(C105,[1]DT!B$14:L$196,11,0)</f>
        <v>781</v>
      </c>
      <c r="U105">
        <f t="shared" si="3"/>
        <v>0</v>
      </c>
      <c r="W105" t="s">
        <v>192</v>
      </c>
      <c r="X105">
        <v>0</v>
      </c>
      <c r="Y105">
        <f t="shared" si="4"/>
        <v>0</v>
      </c>
      <c r="AA105">
        <f>VLOOKUP(C105,[1]DT!B$14:AL$196,36,0)</f>
        <v>1</v>
      </c>
      <c r="AB105">
        <f t="shared" si="5"/>
        <v>0</v>
      </c>
    </row>
    <row r="106" spans="1:28" ht="14.45" customHeight="1" x14ac:dyDescent="0.25">
      <c r="A106" s="1">
        <v>103</v>
      </c>
      <c r="B106" s="1" t="s">
        <v>18</v>
      </c>
      <c r="C106" s="1">
        <v>505</v>
      </c>
      <c r="D106" s="1" t="s">
        <v>112</v>
      </c>
      <c r="E106" s="1" t="s">
        <v>20</v>
      </c>
      <c r="F106" s="1">
        <v>832</v>
      </c>
      <c r="G106" s="1">
        <v>903</v>
      </c>
      <c r="H106" s="1">
        <v>2</v>
      </c>
      <c r="I106" s="1">
        <v>0</v>
      </c>
      <c r="J106" s="1">
        <v>1</v>
      </c>
      <c r="K106" s="1">
        <v>0</v>
      </c>
      <c r="L106" s="1"/>
      <c r="M106" s="1"/>
      <c r="N106" s="1"/>
      <c r="O106" s="1"/>
      <c r="P106" s="1"/>
      <c r="Q106" s="1"/>
      <c r="R106" s="1"/>
      <c r="S106" s="1"/>
      <c r="T106">
        <f>VLOOKUP(C106,[1]DT!B$14:L$196,11,0)</f>
        <v>832</v>
      </c>
      <c r="U106">
        <f t="shared" si="3"/>
        <v>0</v>
      </c>
      <c r="W106" t="s">
        <v>192</v>
      </c>
      <c r="X106">
        <v>0</v>
      </c>
      <c r="Y106">
        <f t="shared" si="4"/>
        <v>0</v>
      </c>
      <c r="AA106">
        <f>VLOOKUP(C106,[1]DT!B$14:AL$196,36,0)</f>
        <v>2</v>
      </c>
      <c r="AB106">
        <f t="shared" si="5"/>
        <v>0</v>
      </c>
    </row>
    <row r="107" spans="1:28" ht="14.45" customHeight="1" x14ac:dyDescent="0.25">
      <c r="A107" s="1">
        <v>104</v>
      </c>
      <c r="B107" s="1" t="s">
        <v>18</v>
      </c>
      <c r="C107" s="1">
        <v>506</v>
      </c>
      <c r="D107" s="1" t="s">
        <v>113</v>
      </c>
      <c r="E107" s="1" t="s">
        <v>20</v>
      </c>
      <c r="F107" s="1">
        <v>1860</v>
      </c>
      <c r="G107" s="1">
        <v>2130</v>
      </c>
      <c r="H107" s="1">
        <v>2</v>
      </c>
      <c r="I107" s="1">
        <v>0</v>
      </c>
      <c r="J107" s="1">
        <v>2</v>
      </c>
      <c r="K107" s="1">
        <v>1</v>
      </c>
      <c r="L107" s="1"/>
      <c r="M107" s="1"/>
      <c r="N107" s="1"/>
      <c r="O107" s="1"/>
      <c r="P107" s="1"/>
      <c r="Q107" s="1"/>
      <c r="R107" s="1"/>
      <c r="S107" s="1"/>
      <c r="T107">
        <f>VLOOKUP(C107,[1]DT!B$14:L$196,11,0)</f>
        <v>1860</v>
      </c>
      <c r="U107">
        <f t="shared" si="3"/>
        <v>0</v>
      </c>
      <c r="W107" t="s">
        <v>191</v>
      </c>
      <c r="X107">
        <v>1</v>
      </c>
      <c r="Y107">
        <f t="shared" si="4"/>
        <v>0</v>
      </c>
      <c r="AA107">
        <f>VLOOKUP(C107,[1]DT!B$14:AL$196,36,0)</f>
        <v>2</v>
      </c>
      <c r="AB107">
        <f t="shared" si="5"/>
        <v>0</v>
      </c>
    </row>
    <row r="108" spans="1:28" ht="14.45" customHeight="1" x14ac:dyDescent="0.25">
      <c r="A108" s="1">
        <v>105</v>
      </c>
      <c r="B108" s="1" t="s">
        <v>18</v>
      </c>
      <c r="C108" s="1">
        <v>507</v>
      </c>
      <c r="D108" s="1" t="s">
        <v>114</v>
      </c>
      <c r="E108" s="1" t="s">
        <v>20</v>
      </c>
      <c r="F108" s="1">
        <v>798</v>
      </c>
      <c r="G108" s="1">
        <v>981</v>
      </c>
      <c r="H108" s="1">
        <v>2</v>
      </c>
      <c r="I108" s="1">
        <v>0</v>
      </c>
      <c r="J108" s="1">
        <v>2</v>
      </c>
      <c r="K108" s="1">
        <v>0</v>
      </c>
      <c r="L108" s="1"/>
      <c r="M108" s="1"/>
      <c r="N108" s="1"/>
      <c r="O108" s="1"/>
      <c r="P108" s="1"/>
      <c r="Q108" s="1"/>
      <c r="R108" s="1"/>
      <c r="S108" s="1"/>
      <c r="T108">
        <f>VLOOKUP(C108,[1]DT!B$14:L$196,11,0)</f>
        <v>798</v>
      </c>
      <c r="U108">
        <f t="shared" si="3"/>
        <v>0</v>
      </c>
      <c r="W108" t="s">
        <v>192</v>
      </c>
      <c r="X108">
        <v>0</v>
      </c>
      <c r="Y108">
        <f t="shared" si="4"/>
        <v>0</v>
      </c>
      <c r="AA108">
        <f>VLOOKUP(C108,[1]DT!B$14:AL$196,36,0)</f>
        <v>2</v>
      </c>
      <c r="AB108">
        <f t="shared" si="5"/>
        <v>0</v>
      </c>
    </row>
    <row r="109" spans="1:28" ht="14.45" customHeight="1" x14ac:dyDescent="0.25">
      <c r="A109" s="1">
        <v>106</v>
      </c>
      <c r="B109" s="1" t="s">
        <v>18</v>
      </c>
      <c r="C109" s="1">
        <v>508</v>
      </c>
      <c r="D109" s="1" t="s">
        <v>115</v>
      </c>
      <c r="E109" s="1" t="s">
        <v>20</v>
      </c>
      <c r="F109" s="1">
        <v>908</v>
      </c>
      <c r="G109" s="1">
        <v>1009</v>
      </c>
      <c r="H109" s="1">
        <v>2</v>
      </c>
      <c r="I109" s="1">
        <v>0</v>
      </c>
      <c r="J109" s="1">
        <v>2</v>
      </c>
      <c r="K109" s="1">
        <v>1</v>
      </c>
      <c r="L109" s="1"/>
      <c r="M109" s="1"/>
      <c r="N109" s="1"/>
      <c r="O109" s="1"/>
      <c r="P109" s="1"/>
      <c r="Q109" s="1"/>
      <c r="R109" s="1"/>
      <c r="S109" s="1"/>
      <c r="T109">
        <f>VLOOKUP(C109,[1]DT!B$14:L$196,11,0)</f>
        <v>908</v>
      </c>
      <c r="U109">
        <f t="shared" si="3"/>
        <v>0</v>
      </c>
      <c r="W109" t="s">
        <v>191</v>
      </c>
      <c r="X109">
        <v>1</v>
      </c>
      <c r="Y109">
        <f t="shared" si="4"/>
        <v>0</v>
      </c>
      <c r="AA109">
        <f>VLOOKUP(C109,[1]DT!B$14:AL$196,36,0)</f>
        <v>2</v>
      </c>
      <c r="AB109">
        <f t="shared" si="5"/>
        <v>0</v>
      </c>
    </row>
    <row r="110" spans="1:28" s="5" customFormat="1" ht="14.45" customHeight="1" x14ac:dyDescent="0.25">
      <c r="A110" s="4">
        <v>107</v>
      </c>
      <c r="B110" s="4" t="s">
        <v>18</v>
      </c>
      <c r="C110" s="4">
        <v>509</v>
      </c>
      <c r="D110" s="4" t="s">
        <v>116</v>
      </c>
      <c r="E110" s="4" t="s">
        <v>20</v>
      </c>
      <c r="F110" s="4">
        <v>2165</v>
      </c>
      <c r="G110" s="4">
        <v>2381</v>
      </c>
      <c r="H110" s="4">
        <v>3</v>
      </c>
      <c r="I110" s="4">
        <v>0</v>
      </c>
      <c r="J110" s="4">
        <v>3</v>
      </c>
      <c r="K110" s="4">
        <v>0</v>
      </c>
      <c r="L110" s="4"/>
      <c r="M110" s="4"/>
      <c r="N110" s="4"/>
      <c r="O110" s="4"/>
      <c r="P110" s="4"/>
      <c r="Q110" s="4"/>
      <c r="R110" s="4"/>
      <c r="S110" s="4"/>
      <c r="T110">
        <f>VLOOKUP(C110,[1]DT!B$14:L$196,11,0)</f>
        <v>2165</v>
      </c>
      <c r="U110">
        <f t="shared" si="3"/>
        <v>0</v>
      </c>
      <c r="W110" t="s">
        <v>192</v>
      </c>
      <c r="X110">
        <v>0</v>
      </c>
      <c r="Y110">
        <f t="shared" si="4"/>
        <v>0</v>
      </c>
      <c r="AA110">
        <f>VLOOKUP(C110,[1]DT!B$14:AL$196,36,0)</f>
        <v>3</v>
      </c>
      <c r="AB110">
        <f t="shared" si="5"/>
        <v>0</v>
      </c>
    </row>
    <row r="111" spans="1:28" ht="14.45" customHeight="1" x14ac:dyDescent="0.25">
      <c r="A111" s="1">
        <v>108</v>
      </c>
      <c r="B111" s="1" t="s">
        <v>18</v>
      </c>
      <c r="C111" s="1">
        <v>510</v>
      </c>
      <c r="D111" s="1" t="s">
        <v>117</v>
      </c>
      <c r="E111" s="1" t="s">
        <v>20</v>
      </c>
      <c r="F111" s="1">
        <v>2189</v>
      </c>
      <c r="G111" s="1">
        <v>2352</v>
      </c>
      <c r="H111" s="1">
        <v>1</v>
      </c>
      <c r="I111" s="1">
        <v>0</v>
      </c>
      <c r="J111" s="1">
        <v>1</v>
      </c>
      <c r="K111" s="1">
        <v>0</v>
      </c>
      <c r="L111" s="1"/>
      <c r="M111" s="1"/>
      <c r="N111" s="1"/>
      <c r="O111" s="1"/>
      <c r="P111" s="1"/>
      <c r="Q111" s="1"/>
      <c r="R111" s="1"/>
      <c r="S111" s="1"/>
      <c r="T111">
        <f>VLOOKUP(C111,[1]DT!B$14:L$196,11,0)</f>
        <v>2189</v>
      </c>
      <c r="U111">
        <f t="shared" si="3"/>
        <v>0</v>
      </c>
      <c r="W111" t="s">
        <v>192</v>
      </c>
      <c r="X111">
        <v>0</v>
      </c>
      <c r="Y111">
        <f t="shared" si="4"/>
        <v>0</v>
      </c>
      <c r="AA111">
        <f>VLOOKUP(C111,[1]DT!B$14:AL$196,36,0)</f>
        <v>1</v>
      </c>
      <c r="AB111">
        <f t="shared" si="5"/>
        <v>0</v>
      </c>
    </row>
    <row r="112" spans="1:28" ht="14.45" customHeight="1" x14ac:dyDescent="0.25">
      <c r="A112" s="1">
        <v>109</v>
      </c>
      <c r="B112" s="1" t="s">
        <v>18</v>
      </c>
      <c r="C112" s="1">
        <v>511</v>
      </c>
      <c r="D112" s="1" t="s">
        <v>118</v>
      </c>
      <c r="E112" s="1" t="s">
        <v>20</v>
      </c>
      <c r="F112" s="1">
        <v>1283</v>
      </c>
      <c r="G112" s="1">
        <v>1438</v>
      </c>
      <c r="H112" s="1">
        <v>2</v>
      </c>
      <c r="I112" s="1">
        <v>0</v>
      </c>
      <c r="J112" s="1">
        <v>1</v>
      </c>
      <c r="K112" s="1">
        <v>1</v>
      </c>
      <c r="L112" s="1"/>
      <c r="M112" s="1"/>
      <c r="N112" s="1"/>
      <c r="O112" s="1"/>
      <c r="P112" s="1"/>
      <c r="Q112" s="1"/>
      <c r="R112" s="1"/>
      <c r="S112" s="1"/>
      <c r="T112">
        <f>VLOOKUP(C112,[1]DT!B$14:L$196,11,0)</f>
        <v>1283</v>
      </c>
      <c r="U112">
        <f t="shared" si="3"/>
        <v>0</v>
      </c>
      <c r="W112" t="s">
        <v>191</v>
      </c>
      <c r="X112">
        <v>1</v>
      </c>
      <c r="Y112">
        <f t="shared" si="4"/>
        <v>0</v>
      </c>
      <c r="AA112">
        <f>VLOOKUP(C112,[1]DT!B$14:AL$196,36,0)</f>
        <v>2</v>
      </c>
      <c r="AB112">
        <f t="shared" si="5"/>
        <v>0</v>
      </c>
    </row>
    <row r="113" spans="1:28" ht="14.45" customHeight="1" x14ac:dyDescent="0.25">
      <c r="A113" s="1">
        <v>110</v>
      </c>
      <c r="B113" s="1" t="s">
        <v>18</v>
      </c>
      <c r="C113" s="1">
        <v>512</v>
      </c>
      <c r="D113" s="1" t="s">
        <v>119</v>
      </c>
      <c r="E113" s="1" t="s">
        <v>20</v>
      </c>
      <c r="F113" s="1">
        <v>1226</v>
      </c>
      <c r="G113" s="1">
        <v>1475</v>
      </c>
      <c r="H113" s="1">
        <v>3</v>
      </c>
      <c r="I113" s="1">
        <v>0</v>
      </c>
      <c r="J113" s="1">
        <v>2</v>
      </c>
      <c r="K113" s="1">
        <v>0</v>
      </c>
      <c r="L113" s="1"/>
      <c r="M113" s="1"/>
      <c r="N113" s="1"/>
      <c r="O113" s="1"/>
      <c r="P113" s="1"/>
      <c r="Q113" s="1"/>
      <c r="R113" s="1"/>
      <c r="S113" s="1"/>
      <c r="T113">
        <f>VLOOKUP(C113,[1]DT!B$14:L$196,11,0)</f>
        <v>1226</v>
      </c>
      <c r="U113">
        <f t="shared" si="3"/>
        <v>0</v>
      </c>
      <c r="W113" t="s">
        <v>192</v>
      </c>
      <c r="X113">
        <v>0</v>
      </c>
      <c r="Y113">
        <f t="shared" si="4"/>
        <v>0</v>
      </c>
      <c r="AA113">
        <f>VLOOKUP(C113,[1]DT!B$14:AL$196,36,0)</f>
        <v>3</v>
      </c>
      <c r="AB113">
        <f t="shared" si="5"/>
        <v>0</v>
      </c>
    </row>
    <row r="114" spans="1:28" ht="14.45" customHeight="1" x14ac:dyDescent="0.25">
      <c r="A114" s="1">
        <v>111</v>
      </c>
      <c r="B114" s="1" t="s">
        <v>18</v>
      </c>
      <c r="C114" s="1">
        <v>513</v>
      </c>
      <c r="D114" s="1" t="s">
        <v>120</v>
      </c>
      <c r="E114" s="1" t="s">
        <v>20</v>
      </c>
      <c r="F114" s="1">
        <v>473</v>
      </c>
      <c r="G114" s="1">
        <v>545</v>
      </c>
      <c r="H114" s="1">
        <v>2</v>
      </c>
      <c r="I114" s="1">
        <v>0</v>
      </c>
      <c r="J114" s="1">
        <v>1</v>
      </c>
      <c r="K114" s="1">
        <v>1</v>
      </c>
      <c r="L114" s="1"/>
      <c r="M114" s="1"/>
      <c r="N114" s="1"/>
      <c r="O114" s="1"/>
      <c r="P114" s="1"/>
      <c r="Q114" s="1"/>
      <c r="R114" s="1"/>
      <c r="S114" s="1"/>
      <c r="T114">
        <f>VLOOKUP(C114,[1]DT!B$14:L$196,11,0)</f>
        <v>473</v>
      </c>
      <c r="U114">
        <f t="shared" si="3"/>
        <v>0</v>
      </c>
      <c r="W114" t="s">
        <v>191</v>
      </c>
      <c r="X114">
        <v>1</v>
      </c>
      <c r="Y114">
        <f t="shared" si="4"/>
        <v>0</v>
      </c>
      <c r="AA114">
        <f>VLOOKUP(C114,[1]DT!B$14:AL$196,36,0)</f>
        <v>2</v>
      </c>
      <c r="AB114">
        <f t="shared" si="5"/>
        <v>0</v>
      </c>
    </row>
    <row r="115" spans="1:28" ht="14.45" customHeight="1" x14ac:dyDescent="0.25">
      <c r="A115" s="1">
        <v>112</v>
      </c>
      <c r="B115" s="1" t="s">
        <v>18</v>
      </c>
      <c r="C115" s="1">
        <v>514</v>
      </c>
      <c r="D115" s="1" t="s">
        <v>121</v>
      </c>
      <c r="E115" s="1" t="s">
        <v>20</v>
      </c>
      <c r="F115" s="1">
        <v>853</v>
      </c>
      <c r="G115" s="1">
        <v>983</v>
      </c>
      <c r="H115" s="1">
        <v>2</v>
      </c>
      <c r="I115" s="1">
        <v>0</v>
      </c>
      <c r="J115" s="1">
        <v>2</v>
      </c>
      <c r="K115" s="1">
        <v>0</v>
      </c>
      <c r="L115" s="1"/>
      <c r="M115" s="1"/>
      <c r="N115" s="1"/>
      <c r="O115" s="1"/>
      <c r="P115" s="1"/>
      <c r="Q115" s="1"/>
      <c r="R115" s="1"/>
      <c r="S115" s="1"/>
      <c r="T115">
        <f>VLOOKUP(C115,[1]DT!B$14:L$196,11,0)</f>
        <v>853</v>
      </c>
      <c r="U115">
        <f t="shared" si="3"/>
        <v>0</v>
      </c>
      <c r="W115" t="s">
        <v>192</v>
      </c>
      <c r="X115">
        <v>0</v>
      </c>
      <c r="Y115">
        <f t="shared" si="4"/>
        <v>0</v>
      </c>
      <c r="AA115">
        <f>VLOOKUP(C115,[1]DT!B$14:AL$196,36,0)</f>
        <v>2</v>
      </c>
      <c r="AB115">
        <f t="shared" si="5"/>
        <v>0</v>
      </c>
    </row>
    <row r="116" spans="1:28" ht="14.45" customHeight="1" x14ac:dyDescent="0.25">
      <c r="A116" s="1">
        <v>113</v>
      </c>
      <c r="B116" s="1" t="s">
        <v>18</v>
      </c>
      <c r="C116" s="1">
        <v>515</v>
      </c>
      <c r="D116" s="1" t="s">
        <v>122</v>
      </c>
      <c r="E116" s="1" t="s">
        <v>20</v>
      </c>
      <c r="F116" s="1">
        <v>884</v>
      </c>
      <c r="G116" s="1">
        <v>1053</v>
      </c>
      <c r="H116" s="1">
        <v>2</v>
      </c>
      <c r="I116" s="1">
        <v>0</v>
      </c>
      <c r="J116" s="1">
        <v>1</v>
      </c>
      <c r="K116" s="1">
        <v>1</v>
      </c>
      <c r="L116" s="1"/>
      <c r="M116" s="1"/>
      <c r="N116" s="1"/>
      <c r="O116" s="1"/>
      <c r="P116" s="1"/>
      <c r="Q116" s="1"/>
      <c r="R116" s="1"/>
      <c r="S116" s="1"/>
      <c r="T116">
        <f>VLOOKUP(C116,[1]DT!B$14:L$196,11,0)</f>
        <v>884</v>
      </c>
      <c r="U116">
        <f t="shared" si="3"/>
        <v>0</v>
      </c>
      <c r="W116" t="s">
        <v>191</v>
      </c>
      <c r="X116">
        <v>1</v>
      </c>
      <c r="Y116">
        <f t="shared" si="4"/>
        <v>0</v>
      </c>
      <c r="AA116">
        <f>VLOOKUP(C116,[1]DT!B$14:AL$196,36,0)</f>
        <v>2</v>
      </c>
      <c r="AB116">
        <f t="shared" si="5"/>
        <v>0</v>
      </c>
    </row>
    <row r="117" spans="1:28" s="5" customFormat="1" ht="14.45" customHeight="1" x14ac:dyDescent="0.25">
      <c r="A117" s="4">
        <v>114</v>
      </c>
      <c r="B117" s="4" t="s">
        <v>18</v>
      </c>
      <c r="C117" s="4">
        <v>516</v>
      </c>
      <c r="D117" s="4" t="s">
        <v>123</v>
      </c>
      <c r="E117" s="4" t="s">
        <v>20</v>
      </c>
      <c r="F117" s="4">
        <v>1330</v>
      </c>
      <c r="G117" s="4">
        <v>1452</v>
      </c>
      <c r="H117" s="4">
        <v>1</v>
      </c>
      <c r="I117" s="4">
        <v>0</v>
      </c>
      <c r="J117" s="4">
        <v>1</v>
      </c>
      <c r="K117" s="4">
        <v>0</v>
      </c>
      <c r="L117" s="4"/>
      <c r="M117" s="4"/>
      <c r="N117" s="4"/>
      <c r="O117" s="4"/>
      <c r="P117" s="4"/>
      <c r="Q117" s="4"/>
      <c r="R117" s="4"/>
      <c r="S117" s="4"/>
      <c r="T117">
        <f>VLOOKUP(C117,[1]DT!B$14:L$196,11,0)</f>
        <v>1330</v>
      </c>
      <c r="U117">
        <f t="shared" si="3"/>
        <v>0</v>
      </c>
      <c r="W117" t="s">
        <v>192</v>
      </c>
      <c r="X117">
        <v>0</v>
      </c>
      <c r="Y117">
        <f t="shared" si="4"/>
        <v>0</v>
      </c>
      <c r="AA117">
        <f>VLOOKUP(C117,[1]DT!B$14:AL$196,36,0)</f>
        <v>1</v>
      </c>
      <c r="AB117">
        <f t="shared" si="5"/>
        <v>0</v>
      </c>
    </row>
    <row r="118" spans="1:28" s="5" customFormat="1" ht="14.45" customHeight="1" x14ac:dyDescent="0.25">
      <c r="A118" s="4">
        <v>115</v>
      </c>
      <c r="B118" s="4" t="s">
        <v>18</v>
      </c>
      <c r="C118" s="4">
        <v>517</v>
      </c>
      <c r="D118" s="4" t="s">
        <v>124</v>
      </c>
      <c r="E118" s="4" t="s">
        <v>20</v>
      </c>
      <c r="F118" s="4">
        <v>675</v>
      </c>
      <c r="G118" s="4">
        <v>706</v>
      </c>
      <c r="H118" s="4">
        <v>2</v>
      </c>
      <c r="I118" s="4">
        <v>0</v>
      </c>
      <c r="J118" s="4">
        <v>1</v>
      </c>
      <c r="K118" s="4">
        <v>0</v>
      </c>
      <c r="L118" s="4"/>
      <c r="M118" s="4"/>
      <c r="N118" s="4"/>
      <c r="O118" s="4"/>
      <c r="P118" s="4"/>
      <c r="Q118" s="4"/>
      <c r="R118" s="4"/>
      <c r="S118" s="4"/>
      <c r="T118">
        <f>VLOOKUP(C118,[1]DT!B$14:L$196,11,0)</f>
        <v>656</v>
      </c>
      <c r="U118">
        <f t="shared" si="3"/>
        <v>-19</v>
      </c>
      <c r="W118" t="s">
        <v>192</v>
      </c>
      <c r="X118">
        <v>0</v>
      </c>
      <c r="Y118">
        <f t="shared" si="4"/>
        <v>0</v>
      </c>
      <c r="AA118">
        <f>VLOOKUP(C118,[1]DT!B$14:AL$196,36,0)</f>
        <v>1</v>
      </c>
      <c r="AB118">
        <f t="shared" si="5"/>
        <v>-1</v>
      </c>
    </row>
    <row r="119" spans="1:28" ht="14.45" customHeight="1" x14ac:dyDescent="0.25">
      <c r="A119" s="1">
        <v>116</v>
      </c>
      <c r="B119" s="1" t="s">
        <v>18</v>
      </c>
      <c r="C119" s="1">
        <v>518</v>
      </c>
      <c r="D119" s="1" t="s">
        <v>125</v>
      </c>
      <c r="E119" s="1" t="s">
        <v>20</v>
      </c>
      <c r="F119" s="1">
        <v>1278</v>
      </c>
      <c r="G119" s="1">
        <v>1474</v>
      </c>
      <c r="H119" s="1">
        <v>2</v>
      </c>
      <c r="I119" s="1">
        <v>0</v>
      </c>
      <c r="J119" s="1">
        <v>2</v>
      </c>
      <c r="K119" s="1">
        <v>0</v>
      </c>
      <c r="L119" s="1"/>
      <c r="M119" s="1"/>
      <c r="N119" s="1"/>
      <c r="O119" s="1"/>
      <c r="P119" s="1"/>
      <c r="Q119" s="1"/>
      <c r="R119" s="1"/>
      <c r="S119" s="1"/>
      <c r="T119">
        <f>VLOOKUP(C119,[1]DT!B$14:L$196,11,0)</f>
        <v>1278</v>
      </c>
      <c r="U119">
        <f t="shared" si="3"/>
        <v>0</v>
      </c>
      <c r="W119" t="s">
        <v>192</v>
      </c>
      <c r="X119">
        <v>0</v>
      </c>
      <c r="Y119">
        <f t="shared" si="4"/>
        <v>0</v>
      </c>
      <c r="AA119">
        <f>VLOOKUP(C119,[1]DT!B$14:AL$196,36,0)</f>
        <v>2</v>
      </c>
      <c r="AB119">
        <f t="shared" si="5"/>
        <v>0</v>
      </c>
    </row>
    <row r="120" spans="1:28" ht="14.45" customHeight="1" x14ac:dyDescent="0.25">
      <c r="A120" s="1">
        <v>117</v>
      </c>
      <c r="B120" s="1" t="s">
        <v>18</v>
      </c>
      <c r="C120" s="1">
        <v>519</v>
      </c>
      <c r="D120" s="1" t="s">
        <v>126</v>
      </c>
      <c r="E120" s="1" t="s">
        <v>20</v>
      </c>
      <c r="F120" s="1">
        <v>1436</v>
      </c>
      <c r="G120" s="1">
        <v>1630</v>
      </c>
      <c r="H120" s="1">
        <v>2</v>
      </c>
      <c r="I120" s="1">
        <v>0</v>
      </c>
      <c r="J120" s="1">
        <v>1</v>
      </c>
      <c r="K120" s="1">
        <v>1</v>
      </c>
      <c r="L120" s="1"/>
      <c r="M120" s="1"/>
      <c r="N120" s="1"/>
      <c r="O120" s="1"/>
      <c r="P120" s="1"/>
      <c r="Q120" s="1"/>
      <c r="R120" s="1"/>
      <c r="S120" s="1"/>
      <c r="T120">
        <f>VLOOKUP(C120,[1]DT!B$14:L$196,11,0)</f>
        <v>1436</v>
      </c>
      <c r="U120">
        <f t="shared" si="3"/>
        <v>0</v>
      </c>
      <c r="W120" t="s">
        <v>191</v>
      </c>
      <c r="X120">
        <v>1</v>
      </c>
      <c r="Y120">
        <f t="shared" si="4"/>
        <v>0</v>
      </c>
      <c r="AA120">
        <f>VLOOKUP(C120,[1]DT!B$14:AL$196,36,0)</f>
        <v>2</v>
      </c>
      <c r="AB120">
        <f t="shared" si="5"/>
        <v>0</v>
      </c>
    </row>
    <row r="121" spans="1:28" ht="14.45" customHeight="1" x14ac:dyDescent="0.25">
      <c r="A121" s="1">
        <v>118</v>
      </c>
      <c r="B121" s="1" t="s">
        <v>18</v>
      </c>
      <c r="C121" s="1">
        <v>520</v>
      </c>
      <c r="D121" s="1" t="s">
        <v>127</v>
      </c>
      <c r="E121" s="1" t="s">
        <v>20</v>
      </c>
      <c r="F121" s="1">
        <v>1129</v>
      </c>
      <c r="G121" s="1">
        <v>1240</v>
      </c>
      <c r="H121" s="1">
        <v>1</v>
      </c>
      <c r="I121" s="1">
        <v>0</v>
      </c>
      <c r="J121" s="1">
        <v>0</v>
      </c>
      <c r="K121" s="1">
        <v>0</v>
      </c>
      <c r="L121" s="1"/>
      <c r="M121" s="1"/>
      <c r="N121" s="1"/>
      <c r="O121" s="1"/>
      <c r="P121" s="1"/>
      <c r="Q121" s="1"/>
      <c r="R121" s="1"/>
      <c r="S121" s="1"/>
      <c r="T121">
        <f>VLOOKUP(C121,[1]DT!B$14:L$196,11,0)</f>
        <v>1129</v>
      </c>
      <c r="U121">
        <f t="shared" si="3"/>
        <v>0</v>
      </c>
      <c r="W121" t="s">
        <v>192</v>
      </c>
      <c r="X121">
        <v>0</v>
      </c>
      <c r="Y121">
        <f t="shared" si="4"/>
        <v>0</v>
      </c>
      <c r="AA121">
        <f>VLOOKUP(C121,[1]DT!B$14:AL$196,36,0)</f>
        <v>1</v>
      </c>
      <c r="AB121">
        <f t="shared" si="5"/>
        <v>0</v>
      </c>
    </row>
    <row r="122" spans="1:28" ht="14.45" customHeight="1" x14ac:dyDescent="0.25">
      <c r="A122" s="1">
        <v>119</v>
      </c>
      <c r="B122" s="1" t="s">
        <v>18</v>
      </c>
      <c r="C122" s="1">
        <v>521</v>
      </c>
      <c r="D122" s="1" t="s">
        <v>128</v>
      </c>
      <c r="E122" s="1" t="s">
        <v>20</v>
      </c>
      <c r="F122" s="1">
        <v>1150</v>
      </c>
      <c r="G122" s="1">
        <v>1279</v>
      </c>
      <c r="H122" s="1">
        <v>3</v>
      </c>
      <c r="I122" s="1">
        <v>0</v>
      </c>
      <c r="J122" s="1">
        <v>1</v>
      </c>
      <c r="K122" s="1">
        <v>1</v>
      </c>
      <c r="L122" s="1"/>
      <c r="M122" s="1"/>
      <c r="N122" s="1"/>
      <c r="O122" s="1"/>
      <c r="P122" s="1"/>
      <c r="Q122" s="1"/>
      <c r="R122" s="1"/>
      <c r="S122" s="1"/>
      <c r="T122">
        <f>VLOOKUP(C122,[1]DT!B$14:L$196,11,0)</f>
        <v>1150</v>
      </c>
      <c r="U122">
        <f t="shared" si="3"/>
        <v>0</v>
      </c>
      <c r="W122" t="s">
        <v>191</v>
      </c>
      <c r="X122">
        <v>1</v>
      </c>
      <c r="Y122">
        <f t="shared" si="4"/>
        <v>0</v>
      </c>
      <c r="AA122">
        <f>VLOOKUP(C122,[1]DT!B$14:AL$196,36,0)</f>
        <v>3</v>
      </c>
      <c r="AB122">
        <f t="shared" si="5"/>
        <v>0</v>
      </c>
    </row>
    <row r="123" spans="1:28" ht="14.45" customHeight="1" x14ac:dyDescent="0.25">
      <c r="A123" s="1">
        <v>120</v>
      </c>
      <c r="B123" s="1" t="s">
        <v>18</v>
      </c>
      <c r="C123" s="1">
        <v>522</v>
      </c>
      <c r="D123" s="1" t="s">
        <v>129</v>
      </c>
      <c r="E123" s="1" t="s">
        <v>20</v>
      </c>
      <c r="F123" s="1">
        <v>1618</v>
      </c>
      <c r="G123" s="1">
        <v>1753</v>
      </c>
      <c r="H123" s="1">
        <v>2</v>
      </c>
      <c r="I123" s="1">
        <v>0</v>
      </c>
      <c r="J123" s="1">
        <v>2</v>
      </c>
      <c r="K123" s="1">
        <v>2</v>
      </c>
      <c r="L123" s="1"/>
      <c r="M123" s="1"/>
      <c r="N123" s="1"/>
      <c r="O123" s="1"/>
      <c r="P123" s="1"/>
      <c r="Q123" s="1"/>
      <c r="R123" s="1"/>
      <c r="S123" s="1"/>
      <c r="T123">
        <f>VLOOKUP(C123,[1]DT!B$14:L$196,11,0)</f>
        <v>1618</v>
      </c>
      <c r="U123">
        <f t="shared" si="3"/>
        <v>0</v>
      </c>
      <c r="W123" s="13" t="s">
        <v>186</v>
      </c>
      <c r="X123" s="13">
        <v>2</v>
      </c>
      <c r="Y123">
        <f t="shared" si="4"/>
        <v>0</v>
      </c>
      <c r="AA123">
        <f>VLOOKUP(C123,[1]DT!B$14:AL$196,36,0)</f>
        <v>2</v>
      </c>
      <c r="AB123">
        <f t="shared" si="5"/>
        <v>0</v>
      </c>
    </row>
    <row r="124" spans="1:28" ht="14.45" customHeight="1" x14ac:dyDescent="0.25">
      <c r="A124" s="1">
        <v>121</v>
      </c>
      <c r="B124" s="1" t="s">
        <v>18</v>
      </c>
      <c r="C124" s="1">
        <v>523</v>
      </c>
      <c r="D124" s="1" t="s">
        <v>130</v>
      </c>
      <c r="E124" s="1" t="s">
        <v>20</v>
      </c>
      <c r="F124" s="1">
        <v>609</v>
      </c>
      <c r="G124" s="1">
        <v>734</v>
      </c>
      <c r="H124" s="1">
        <v>2</v>
      </c>
      <c r="I124" s="1">
        <v>0</v>
      </c>
      <c r="J124" s="1">
        <v>2</v>
      </c>
      <c r="K124" s="1">
        <v>1</v>
      </c>
      <c r="L124" s="1"/>
      <c r="M124" s="1"/>
      <c r="N124" s="1"/>
      <c r="O124" s="1"/>
      <c r="P124" s="1"/>
      <c r="Q124" s="1"/>
      <c r="R124" s="1"/>
      <c r="S124" s="1"/>
      <c r="T124">
        <f>VLOOKUP(C124,[1]DT!B$14:L$196,11,0)</f>
        <v>609</v>
      </c>
      <c r="U124">
        <f t="shared" si="3"/>
        <v>0</v>
      </c>
      <c r="W124" t="s">
        <v>191</v>
      </c>
      <c r="X124">
        <v>1</v>
      </c>
      <c r="Y124">
        <f t="shared" si="4"/>
        <v>0</v>
      </c>
      <c r="AA124">
        <f>VLOOKUP(C124,[1]DT!B$14:AL$196,36,0)</f>
        <v>2</v>
      </c>
      <c r="AB124">
        <f t="shared" si="5"/>
        <v>0</v>
      </c>
    </row>
    <row r="125" spans="1:28" ht="14.45" customHeight="1" x14ac:dyDescent="0.25">
      <c r="A125" s="1">
        <v>122</v>
      </c>
      <c r="B125" s="1" t="s">
        <v>18</v>
      </c>
      <c r="C125" s="1">
        <v>524</v>
      </c>
      <c r="D125" s="1" t="s">
        <v>131</v>
      </c>
      <c r="E125" s="1" t="s">
        <v>20</v>
      </c>
      <c r="F125" s="1">
        <v>1009</v>
      </c>
      <c r="G125" s="1">
        <v>1322</v>
      </c>
      <c r="H125" s="1">
        <v>3</v>
      </c>
      <c r="I125" s="1">
        <v>0</v>
      </c>
      <c r="J125" s="1">
        <v>1</v>
      </c>
      <c r="K125" s="1">
        <v>0</v>
      </c>
      <c r="L125" s="1"/>
      <c r="M125" s="1"/>
      <c r="N125" s="1"/>
      <c r="O125" s="1"/>
      <c r="P125" s="1"/>
      <c r="Q125" s="1"/>
      <c r="R125" s="1"/>
      <c r="S125" s="1"/>
      <c r="T125">
        <f>VLOOKUP(C125,[1]DT!B$14:L$196,11,0)</f>
        <v>1009</v>
      </c>
      <c r="U125">
        <f t="shared" si="3"/>
        <v>0</v>
      </c>
      <c r="W125" t="s">
        <v>192</v>
      </c>
      <c r="X125">
        <v>0</v>
      </c>
      <c r="Y125">
        <f t="shared" si="4"/>
        <v>0</v>
      </c>
      <c r="AA125">
        <f>VLOOKUP(C125,[1]DT!B$14:AL$196,36,0)</f>
        <v>3</v>
      </c>
      <c r="AB125">
        <f t="shared" si="5"/>
        <v>0</v>
      </c>
    </row>
    <row r="126" spans="1:28" ht="14.45" customHeight="1" x14ac:dyDescent="0.25">
      <c r="A126" s="1">
        <v>123</v>
      </c>
      <c r="B126" s="1" t="s">
        <v>18</v>
      </c>
      <c r="C126" s="14">
        <v>525</v>
      </c>
      <c r="D126" s="1" t="s">
        <v>132</v>
      </c>
      <c r="E126" s="1" t="s">
        <v>20</v>
      </c>
      <c r="F126" s="1">
        <v>505</v>
      </c>
      <c r="G126" s="1">
        <v>733</v>
      </c>
      <c r="H126" s="1">
        <v>2</v>
      </c>
      <c r="I126" s="1">
        <v>0</v>
      </c>
      <c r="J126" s="1">
        <v>1</v>
      </c>
      <c r="K126" s="1">
        <v>1</v>
      </c>
      <c r="L126" s="1"/>
      <c r="M126" s="1"/>
      <c r="N126" s="1"/>
      <c r="O126" s="1"/>
      <c r="P126" s="1"/>
      <c r="Q126" s="1"/>
      <c r="R126" s="1"/>
      <c r="S126" s="1"/>
      <c r="T126">
        <f>VLOOKUP(C126,[1]DT!B$14:L$196,11,0)</f>
        <v>505</v>
      </c>
      <c r="U126">
        <f t="shared" si="3"/>
        <v>0</v>
      </c>
      <c r="W126" t="s">
        <v>191</v>
      </c>
      <c r="X126">
        <v>1</v>
      </c>
      <c r="Y126">
        <f t="shared" si="4"/>
        <v>0</v>
      </c>
      <c r="AA126">
        <f>VLOOKUP(C126,[1]DT!B$14:AL$196,36,0)</f>
        <v>2</v>
      </c>
      <c r="AB126">
        <f t="shared" si="5"/>
        <v>0</v>
      </c>
    </row>
    <row r="127" spans="1:28" s="5" customFormat="1" ht="14.45" customHeight="1" x14ac:dyDescent="0.25">
      <c r="A127" s="4">
        <v>124</v>
      </c>
      <c r="B127" s="4" t="s">
        <v>18</v>
      </c>
      <c r="C127" s="4">
        <v>526</v>
      </c>
      <c r="D127" s="4" t="s">
        <v>133</v>
      </c>
      <c r="E127" s="4" t="s">
        <v>20</v>
      </c>
      <c r="F127" s="4">
        <v>1673</v>
      </c>
      <c r="G127" s="4">
        <v>1810</v>
      </c>
      <c r="H127" s="4">
        <v>3</v>
      </c>
      <c r="I127" s="4">
        <v>0</v>
      </c>
      <c r="J127" s="4">
        <v>1</v>
      </c>
      <c r="K127" s="4">
        <v>0</v>
      </c>
      <c r="L127" s="4"/>
      <c r="M127" s="4"/>
      <c r="N127" s="4"/>
      <c r="O127" s="4"/>
      <c r="P127" s="4"/>
      <c r="Q127" s="4"/>
      <c r="R127" s="4"/>
      <c r="S127" s="4"/>
      <c r="T127">
        <f>VLOOKUP(C127,[1]DT!B$14:L$196,11,0)</f>
        <v>1673</v>
      </c>
      <c r="U127">
        <f t="shared" si="3"/>
        <v>0</v>
      </c>
      <c r="W127" t="s">
        <v>192</v>
      </c>
      <c r="X127">
        <v>0</v>
      </c>
      <c r="Y127">
        <f t="shared" si="4"/>
        <v>0</v>
      </c>
      <c r="AA127">
        <f>VLOOKUP(C127,[1]DT!B$14:AL$196,36,0)</f>
        <v>2</v>
      </c>
      <c r="AB127">
        <f t="shared" si="5"/>
        <v>-1</v>
      </c>
    </row>
    <row r="128" spans="1:28" ht="14.45" customHeight="1" x14ac:dyDescent="0.25">
      <c r="A128" s="1">
        <v>125</v>
      </c>
      <c r="B128" s="1" t="s">
        <v>18</v>
      </c>
      <c r="C128" s="1">
        <v>527</v>
      </c>
      <c r="D128" s="1" t="s">
        <v>134</v>
      </c>
      <c r="E128" s="1" t="s">
        <v>20</v>
      </c>
      <c r="F128" s="1">
        <v>1583</v>
      </c>
      <c r="G128" s="1">
        <v>1852</v>
      </c>
      <c r="H128" s="1">
        <v>4</v>
      </c>
      <c r="I128" s="1">
        <v>0</v>
      </c>
      <c r="J128" s="1">
        <v>2</v>
      </c>
      <c r="K128" s="1">
        <v>0</v>
      </c>
      <c r="L128" s="1"/>
      <c r="M128" s="1"/>
      <c r="N128" s="1"/>
      <c r="O128" s="1"/>
      <c r="P128" s="1"/>
      <c r="Q128" s="1"/>
      <c r="R128" s="1"/>
      <c r="S128" s="1"/>
      <c r="T128">
        <f>VLOOKUP(C128,[1]DT!B$14:L$196,11,0)</f>
        <v>1583</v>
      </c>
      <c r="U128">
        <f t="shared" si="3"/>
        <v>0</v>
      </c>
      <c r="W128" t="s">
        <v>192</v>
      </c>
      <c r="X128">
        <v>0</v>
      </c>
      <c r="Y128">
        <f t="shared" si="4"/>
        <v>0</v>
      </c>
      <c r="AA128">
        <f>VLOOKUP(C128,[1]DT!B$14:AL$196,36,0)</f>
        <v>3</v>
      </c>
      <c r="AB128">
        <f t="shared" si="5"/>
        <v>-1</v>
      </c>
    </row>
    <row r="129" spans="1:28" ht="14.45" customHeight="1" x14ac:dyDescent="0.25">
      <c r="A129" s="1">
        <v>126</v>
      </c>
      <c r="B129" s="1" t="s">
        <v>18</v>
      </c>
      <c r="C129" s="1">
        <v>528</v>
      </c>
      <c r="D129" s="1" t="s">
        <v>135</v>
      </c>
      <c r="E129" s="1" t="s">
        <v>20</v>
      </c>
      <c r="F129" s="1">
        <v>303</v>
      </c>
      <c r="G129" s="1">
        <v>401</v>
      </c>
      <c r="H129" s="1">
        <v>2</v>
      </c>
      <c r="I129" s="1">
        <v>0</v>
      </c>
      <c r="J129" s="1">
        <v>2</v>
      </c>
      <c r="K129" s="1">
        <v>1</v>
      </c>
      <c r="L129" s="1"/>
      <c r="M129" s="1"/>
      <c r="N129" s="1"/>
      <c r="O129" s="1"/>
      <c r="P129" s="1"/>
      <c r="Q129" s="1"/>
      <c r="R129" s="1"/>
      <c r="S129" s="1"/>
      <c r="T129">
        <f>VLOOKUP(C129,[1]DT!B$14:L$196,11,0)</f>
        <v>303</v>
      </c>
      <c r="U129">
        <f t="shared" si="3"/>
        <v>0</v>
      </c>
      <c r="W129" t="s">
        <v>191</v>
      </c>
      <c r="X129">
        <v>1</v>
      </c>
      <c r="Y129">
        <f t="shared" si="4"/>
        <v>0</v>
      </c>
      <c r="AA129">
        <f>VLOOKUP(C129,[1]DT!B$14:AL$196,36,0)</f>
        <v>2</v>
      </c>
      <c r="AB129">
        <f t="shared" si="5"/>
        <v>0</v>
      </c>
    </row>
    <row r="130" spans="1:28" ht="14.45" customHeight="1" x14ac:dyDescent="0.25">
      <c r="A130" s="1">
        <v>127</v>
      </c>
      <c r="B130" s="1" t="s">
        <v>18</v>
      </c>
      <c r="C130" s="1">
        <v>601</v>
      </c>
      <c r="D130" s="1" t="s">
        <v>136</v>
      </c>
      <c r="E130" s="1" t="s">
        <v>20</v>
      </c>
      <c r="F130" s="1">
        <v>1123</v>
      </c>
      <c r="G130" s="1">
        <v>1234</v>
      </c>
      <c r="H130" s="1">
        <v>2</v>
      </c>
      <c r="I130" s="1">
        <v>0</v>
      </c>
      <c r="J130" s="1">
        <v>1</v>
      </c>
      <c r="K130" s="1">
        <v>1</v>
      </c>
      <c r="L130" s="1"/>
      <c r="M130" s="1"/>
      <c r="N130" s="1"/>
      <c r="O130" s="1"/>
      <c r="P130" s="1"/>
      <c r="Q130" s="1"/>
      <c r="R130" s="1"/>
      <c r="S130" s="1"/>
      <c r="T130">
        <f>VLOOKUP(C130,[1]DT!B$14:L$196,11,0)</f>
        <v>1123</v>
      </c>
      <c r="U130">
        <f t="shared" si="3"/>
        <v>0</v>
      </c>
      <c r="W130" t="s">
        <v>191</v>
      </c>
      <c r="X130">
        <v>1</v>
      </c>
      <c r="Y130">
        <f t="shared" si="4"/>
        <v>0</v>
      </c>
      <c r="AA130">
        <f>VLOOKUP(C130,[1]DT!B$14:AL$196,36,0)</f>
        <v>2</v>
      </c>
      <c r="AB130">
        <f t="shared" si="5"/>
        <v>0</v>
      </c>
    </row>
    <row r="131" spans="1:28" ht="14.45" customHeight="1" x14ac:dyDescent="0.25">
      <c r="A131" s="1">
        <v>128</v>
      </c>
      <c r="B131" s="1" t="s">
        <v>18</v>
      </c>
      <c r="C131" s="1">
        <v>602</v>
      </c>
      <c r="D131" s="1" t="s">
        <v>96</v>
      </c>
      <c r="E131" s="1" t="s">
        <v>20</v>
      </c>
      <c r="F131" s="1">
        <v>2705</v>
      </c>
      <c r="G131" s="1">
        <v>3108</v>
      </c>
      <c r="H131" s="1">
        <v>3</v>
      </c>
      <c r="I131" s="1">
        <v>0</v>
      </c>
      <c r="J131" s="1">
        <v>1</v>
      </c>
      <c r="K131" s="1">
        <v>1</v>
      </c>
      <c r="L131" s="1"/>
      <c r="M131" s="1"/>
      <c r="N131" s="1"/>
      <c r="O131" s="1"/>
      <c r="P131" s="1"/>
      <c r="Q131" s="1"/>
      <c r="R131" s="1"/>
      <c r="S131" s="1"/>
      <c r="T131">
        <f>VLOOKUP(C131,[1]DT!B$14:L$196,11,0)</f>
        <v>2705</v>
      </c>
      <c r="U131">
        <f t="shared" si="3"/>
        <v>0</v>
      </c>
      <c r="W131" t="s">
        <v>191</v>
      </c>
      <c r="X131">
        <v>1</v>
      </c>
      <c r="Y131">
        <f t="shared" si="4"/>
        <v>0</v>
      </c>
      <c r="AA131">
        <f>VLOOKUP(C131,[1]DT!B$14:AL$196,36,0)</f>
        <v>3</v>
      </c>
      <c r="AB131">
        <f t="shared" si="5"/>
        <v>0</v>
      </c>
    </row>
    <row r="132" spans="1:28" ht="14.45" customHeight="1" x14ac:dyDescent="0.25">
      <c r="A132" s="1">
        <v>129</v>
      </c>
      <c r="B132" s="1" t="s">
        <v>18</v>
      </c>
      <c r="C132" s="1">
        <v>603</v>
      </c>
      <c r="D132" s="1" t="s">
        <v>137</v>
      </c>
      <c r="E132" s="1" t="s">
        <v>20</v>
      </c>
      <c r="F132" s="1">
        <v>280</v>
      </c>
      <c r="G132" s="1">
        <v>395</v>
      </c>
      <c r="H132" s="1">
        <v>1</v>
      </c>
      <c r="I132" s="1">
        <v>1</v>
      </c>
      <c r="J132" s="1">
        <v>1</v>
      </c>
      <c r="K132" s="1">
        <v>0</v>
      </c>
      <c r="L132" s="1"/>
      <c r="M132" s="1"/>
      <c r="N132" s="1"/>
      <c r="O132" s="1"/>
      <c r="P132" s="1"/>
      <c r="Q132" s="1"/>
      <c r="R132" s="1"/>
      <c r="S132" s="1"/>
      <c r="T132">
        <f>VLOOKUP(C132,[1]DT!B$14:L$196,11,0)</f>
        <v>280</v>
      </c>
      <c r="U132">
        <f t="shared" si="3"/>
        <v>0</v>
      </c>
      <c r="W132" t="s">
        <v>192</v>
      </c>
      <c r="X132">
        <v>0</v>
      </c>
      <c r="Y132">
        <f t="shared" si="4"/>
        <v>0</v>
      </c>
      <c r="AA132">
        <f>VLOOKUP(C132,[1]DT!B$14:AL$196,36,0)</f>
        <v>1</v>
      </c>
      <c r="AB132">
        <f t="shared" si="5"/>
        <v>0</v>
      </c>
    </row>
    <row r="133" spans="1:28" ht="14.45" customHeight="1" x14ac:dyDescent="0.25">
      <c r="A133" s="1">
        <v>130</v>
      </c>
      <c r="B133" s="1" t="s">
        <v>18</v>
      </c>
      <c r="C133" s="1">
        <v>604</v>
      </c>
      <c r="D133" s="1" t="s">
        <v>138</v>
      </c>
      <c r="E133" s="1" t="s">
        <v>20</v>
      </c>
      <c r="F133" s="1">
        <v>2431</v>
      </c>
      <c r="G133" s="1">
        <v>2760</v>
      </c>
      <c r="H133" s="1">
        <v>2</v>
      </c>
      <c r="I133" s="1">
        <v>0</v>
      </c>
      <c r="J133" s="1">
        <v>2</v>
      </c>
      <c r="K133" s="1">
        <v>1</v>
      </c>
      <c r="L133" s="1"/>
      <c r="M133" s="1"/>
      <c r="N133" s="1"/>
      <c r="O133" s="1"/>
      <c r="P133" s="1"/>
      <c r="Q133" s="1"/>
      <c r="R133" s="1"/>
      <c r="S133" s="1"/>
      <c r="T133">
        <f>VLOOKUP(C133,[1]DT!B$14:L$196,11,0)</f>
        <v>2431</v>
      </c>
      <c r="U133">
        <f t="shared" ref="U133:U171" si="6">T133-F133</f>
        <v>0</v>
      </c>
      <c r="W133" t="s">
        <v>191</v>
      </c>
      <c r="X133">
        <v>1</v>
      </c>
      <c r="Y133">
        <f t="shared" ref="Y133:Y171" si="7">X133-K133</f>
        <v>0</v>
      </c>
      <c r="AA133">
        <f>VLOOKUP(C133,[1]DT!B$14:AL$196,36,0)</f>
        <v>2</v>
      </c>
      <c r="AB133">
        <f t="shared" ref="AB133:AB171" si="8">AA133-H133</f>
        <v>0</v>
      </c>
    </row>
    <row r="134" spans="1:28" ht="14.45" customHeight="1" x14ac:dyDescent="0.25">
      <c r="A134" s="1">
        <v>131</v>
      </c>
      <c r="B134" s="1" t="s">
        <v>18</v>
      </c>
      <c r="C134" s="1">
        <v>605</v>
      </c>
      <c r="D134" s="1" t="s">
        <v>139</v>
      </c>
      <c r="E134" s="1" t="s">
        <v>20</v>
      </c>
      <c r="F134" s="1">
        <v>2931</v>
      </c>
      <c r="G134" s="1">
        <v>3311</v>
      </c>
      <c r="H134" s="1">
        <v>3</v>
      </c>
      <c r="I134" s="1">
        <v>0</v>
      </c>
      <c r="J134" s="1">
        <v>1</v>
      </c>
      <c r="K134" s="1">
        <v>1</v>
      </c>
      <c r="L134" s="1"/>
      <c r="M134" s="1"/>
      <c r="N134" s="1"/>
      <c r="O134" s="1"/>
      <c r="P134" s="1"/>
      <c r="Q134" s="1"/>
      <c r="R134" s="1"/>
      <c r="S134" s="1"/>
      <c r="T134">
        <f>VLOOKUP(C134,[1]DT!B$14:L$196,11,0)</f>
        <v>2931</v>
      </c>
      <c r="U134">
        <f t="shared" si="6"/>
        <v>0</v>
      </c>
      <c r="W134" t="s">
        <v>191</v>
      </c>
      <c r="X134">
        <v>1</v>
      </c>
      <c r="Y134">
        <f t="shared" si="7"/>
        <v>0</v>
      </c>
      <c r="AA134">
        <f>VLOOKUP(C134,[1]DT!B$14:AL$196,36,0)</f>
        <v>3</v>
      </c>
      <c r="AB134">
        <f t="shared" si="8"/>
        <v>0</v>
      </c>
    </row>
    <row r="135" spans="1:28" ht="14.45" customHeight="1" x14ac:dyDescent="0.25">
      <c r="A135" s="1">
        <v>132</v>
      </c>
      <c r="B135" s="1" t="s">
        <v>18</v>
      </c>
      <c r="C135" s="1">
        <v>606</v>
      </c>
      <c r="D135" s="1" t="s">
        <v>140</v>
      </c>
      <c r="E135" s="1" t="s">
        <v>20</v>
      </c>
      <c r="F135" s="1">
        <v>1386</v>
      </c>
      <c r="G135" s="1">
        <v>1636</v>
      </c>
      <c r="H135" s="1">
        <v>2</v>
      </c>
      <c r="I135" s="1">
        <v>0</v>
      </c>
      <c r="J135" s="1">
        <v>2</v>
      </c>
      <c r="K135" s="1">
        <v>1</v>
      </c>
      <c r="L135" s="1"/>
      <c r="M135" s="1"/>
      <c r="N135" s="1"/>
      <c r="O135" s="1"/>
      <c r="P135" s="1"/>
      <c r="Q135" s="1"/>
      <c r="R135" s="1"/>
      <c r="S135" s="1"/>
      <c r="T135">
        <f>VLOOKUP(C135,[1]DT!B$14:L$196,11,0)</f>
        <v>1386</v>
      </c>
      <c r="U135">
        <f t="shared" si="6"/>
        <v>0</v>
      </c>
      <c r="W135" t="s">
        <v>191</v>
      </c>
      <c r="X135">
        <v>1</v>
      </c>
      <c r="Y135">
        <f t="shared" si="7"/>
        <v>0</v>
      </c>
      <c r="AA135">
        <f>VLOOKUP(C135,[1]DT!B$14:AL$196,36,0)</f>
        <v>2</v>
      </c>
      <c r="AB135">
        <f t="shared" si="8"/>
        <v>0</v>
      </c>
    </row>
    <row r="136" spans="1:28" ht="14.45" customHeight="1" x14ac:dyDescent="0.25">
      <c r="A136" s="1">
        <v>133</v>
      </c>
      <c r="B136" s="1" t="s">
        <v>18</v>
      </c>
      <c r="C136" s="1">
        <v>607</v>
      </c>
      <c r="D136" s="1" t="s">
        <v>141</v>
      </c>
      <c r="E136" s="1" t="s">
        <v>20</v>
      </c>
      <c r="F136" s="1">
        <v>1020</v>
      </c>
      <c r="G136" s="1">
        <v>1112</v>
      </c>
      <c r="H136" s="1">
        <v>2</v>
      </c>
      <c r="I136" s="1">
        <v>0</v>
      </c>
      <c r="J136" s="1">
        <v>1</v>
      </c>
      <c r="K136" s="1">
        <v>1</v>
      </c>
      <c r="L136" s="1"/>
      <c r="M136" s="1"/>
      <c r="N136" s="1"/>
      <c r="O136" s="1"/>
      <c r="P136" s="1"/>
      <c r="Q136" s="1"/>
      <c r="R136" s="1"/>
      <c r="S136" s="1"/>
      <c r="T136">
        <f>VLOOKUP(C136,[1]DT!B$14:L$196,11,0)</f>
        <v>1020</v>
      </c>
      <c r="U136">
        <f t="shared" si="6"/>
        <v>0</v>
      </c>
      <c r="W136" t="s">
        <v>191</v>
      </c>
      <c r="X136">
        <v>1</v>
      </c>
      <c r="Y136">
        <f t="shared" si="7"/>
        <v>0</v>
      </c>
      <c r="AA136">
        <f>VLOOKUP(C136,[1]DT!B$14:AL$196,36,0)</f>
        <v>2</v>
      </c>
      <c r="AB136">
        <f t="shared" si="8"/>
        <v>0</v>
      </c>
    </row>
    <row r="137" spans="1:28" s="5" customFormat="1" ht="14.45" customHeight="1" x14ac:dyDescent="0.25">
      <c r="A137" s="4">
        <v>134</v>
      </c>
      <c r="B137" s="4" t="s">
        <v>18</v>
      </c>
      <c r="C137" s="4">
        <v>608</v>
      </c>
      <c r="D137" s="4" t="s">
        <v>175</v>
      </c>
      <c r="E137" s="4" t="s">
        <v>20</v>
      </c>
      <c r="F137" s="4">
        <v>1497</v>
      </c>
      <c r="G137" s="4">
        <v>1576</v>
      </c>
      <c r="H137" s="4">
        <v>1</v>
      </c>
      <c r="I137" s="4">
        <v>0</v>
      </c>
      <c r="J137" s="4">
        <v>1</v>
      </c>
      <c r="K137" s="4">
        <v>0</v>
      </c>
      <c r="L137" s="4"/>
      <c r="M137" s="4"/>
      <c r="N137" s="4"/>
      <c r="O137" s="4"/>
      <c r="P137" s="4"/>
      <c r="Q137" s="4"/>
      <c r="R137" s="4"/>
      <c r="S137" s="4"/>
      <c r="T137">
        <f>VLOOKUP(C137,[1]DT!B$14:L$196,11,0)</f>
        <v>1494</v>
      </c>
      <c r="U137">
        <f t="shared" si="6"/>
        <v>-3</v>
      </c>
      <c r="W137" t="s">
        <v>192</v>
      </c>
      <c r="X137">
        <v>0</v>
      </c>
      <c r="Y137">
        <f t="shared" si="7"/>
        <v>0</v>
      </c>
      <c r="AA137">
        <f>VLOOKUP(C137,[1]DT!B$14:AL$196,36,0)</f>
        <v>2</v>
      </c>
      <c r="AB137">
        <f t="shared" si="8"/>
        <v>1</v>
      </c>
    </row>
    <row r="138" spans="1:28" ht="14.45" customHeight="1" x14ac:dyDescent="0.25">
      <c r="A138" s="1">
        <v>135</v>
      </c>
      <c r="B138" s="1" t="s">
        <v>18</v>
      </c>
      <c r="C138" s="1">
        <v>609</v>
      </c>
      <c r="D138" s="1" t="s">
        <v>142</v>
      </c>
      <c r="E138" s="1" t="s">
        <v>20</v>
      </c>
      <c r="F138" s="1">
        <v>855</v>
      </c>
      <c r="G138" s="1">
        <v>1031</v>
      </c>
      <c r="H138" s="1">
        <v>2</v>
      </c>
      <c r="I138" s="1">
        <v>0</v>
      </c>
      <c r="J138" s="1">
        <v>2</v>
      </c>
      <c r="K138" s="1">
        <v>0</v>
      </c>
      <c r="L138" s="1"/>
      <c r="M138" s="1"/>
      <c r="N138" s="1"/>
      <c r="O138" s="1"/>
      <c r="P138" s="1"/>
      <c r="Q138" s="1"/>
      <c r="R138" s="1"/>
      <c r="S138" s="1"/>
      <c r="T138">
        <f>VLOOKUP(C138,[1]DT!B$14:L$196,11,0)</f>
        <v>855</v>
      </c>
      <c r="U138">
        <f t="shared" si="6"/>
        <v>0</v>
      </c>
      <c r="W138" t="s">
        <v>192</v>
      </c>
      <c r="X138">
        <v>0</v>
      </c>
      <c r="Y138">
        <f t="shared" si="7"/>
        <v>0</v>
      </c>
      <c r="AA138">
        <f>VLOOKUP(C138,[1]DT!B$14:AL$196,36,0)</f>
        <v>2</v>
      </c>
      <c r="AB138">
        <f t="shared" si="8"/>
        <v>0</v>
      </c>
    </row>
    <row r="139" spans="1:28" ht="14.45" customHeight="1" x14ac:dyDescent="0.25">
      <c r="A139" s="1">
        <v>136</v>
      </c>
      <c r="B139" s="1" t="s">
        <v>18</v>
      </c>
      <c r="C139" s="1">
        <v>610</v>
      </c>
      <c r="D139" s="1" t="s">
        <v>143</v>
      </c>
      <c r="E139" s="1" t="s">
        <v>20</v>
      </c>
      <c r="F139" s="1">
        <v>1403</v>
      </c>
      <c r="G139" s="1">
        <v>1558</v>
      </c>
      <c r="H139" s="1">
        <v>1</v>
      </c>
      <c r="I139" s="1">
        <v>0</v>
      </c>
      <c r="J139" s="1">
        <v>1</v>
      </c>
      <c r="K139" s="1">
        <v>0</v>
      </c>
      <c r="L139" s="1"/>
      <c r="M139" s="1"/>
      <c r="N139" s="1"/>
      <c r="O139" s="1"/>
      <c r="P139" s="1"/>
      <c r="Q139" s="1"/>
      <c r="R139" s="1"/>
      <c r="S139" s="1"/>
      <c r="T139">
        <f>VLOOKUP(C139,[1]DT!B$14:L$196,11,0)</f>
        <v>1403</v>
      </c>
      <c r="U139">
        <f t="shared" si="6"/>
        <v>0</v>
      </c>
      <c r="W139" t="s">
        <v>192</v>
      </c>
      <c r="X139">
        <v>0</v>
      </c>
      <c r="Y139">
        <f t="shared" si="7"/>
        <v>0</v>
      </c>
      <c r="AA139">
        <f>VLOOKUP(C139,[1]DT!B$14:AL$196,36,0)</f>
        <v>1</v>
      </c>
      <c r="AB139">
        <f t="shared" si="8"/>
        <v>0</v>
      </c>
    </row>
    <row r="140" spans="1:28" ht="14.45" customHeight="1" x14ac:dyDescent="0.25">
      <c r="A140" s="1">
        <v>137</v>
      </c>
      <c r="B140" s="1" t="s">
        <v>18</v>
      </c>
      <c r="C140" s="1">
        <v>611</v>
      </c>
      <c r="D140" s="1" t="s">
        <v>144</v>
      </c>
      <c r="E140" s="1" t="s">
        <v>20</v>
      </c>
      <c r="F140" s="1">
        <v>756</v>
      </c>
      <c r="G140" s="1">
        <v>823</v>
      </c>
      <c r="H140" s="1">
        <v>2</v>
      </c>
      <c r="I140" s="1">
        <v>0</v>
      </c>
      <c r="J140" s="1">
        <v>1</v>
      </c>
      <c r="K140" s="1">
        <v>0</v>
      </c>
      <c r="L140" s="1"/>
      <c r="M140" s="1"/>
      <c r="N140" s="1"/>
      <c r="O140" s="1"/>
      <c r="P140" s="1"/>
      <c r="Q140" s="1"/>
      <c r="R140" s="1"/>
      <c r="S140" s="1"/>
      <c r="T140">
        <f>VLOOKUP(C140,[1]DT!B$14:L$196,11,0)</f>
        <v>756</v>
      </c>
      <c r="U140">
        <f t="shared" si="6"/>
        <v>0</v>
      </c>
      <c r="W140" t="s">
        <v>192</v>
      </c>
      <c r="X140">
        <v>0</v>
      </c>
      <c r="Y140">
        <f t="shared" si="7"/>
        <v>0</v>
      </c>
      <c r="AA140">
        <f>VLOOKUP(C140,[1]DT!B$14:AL$196,36,0)</f>
        <v>2</v>
      </c>
      <c r="AB140">
        <f t="shared" si="8"/>
        <v>0</v>
      </c>
    </row>
    <row r="141" spans="1:28" ht="14.45" customHeight="1" x14ac:dyDescent="0.25">
      <c r="A141" s="1">
        <v>138</v>
      </c>
      <c r="B141" s="1" t="s">
        <v>18</v>
      </c>
      <c r="C141" s="1">
        <v>612</v>
      </c>
      <c r="D141" s="1" t="s">
        <v>145</v>
      </c>
      <c r="E141" s="1" t="s">
        <v>20</v>
      </c>
      <c r="F141" s="1">
        <v>1054</v>
      </c>
      <c r="G141" s="1">
        <v>1170</v>
      </c>
      <c r="H141" s="1">
        <v>2</v>
      </c>
      <c r="I141" s="1">
        <v>0</v>
      </c>
      <c r="J141" s="1">
        <v>2</v>
      </c>
      <c r="K141" s="1">
        <v>1</v>
      </c>
      <c r="L141" s="1"/>
      <c r="M141" s="1"/>
      <c r="N141" s="1"/>
      <c r="O141" s="1"/>
      <c r="P141" s="1"/>
      <c r="Q141" s="1"/>
      <c r="R141" s="1"/>
      <c r="S141" s="1"/>
      <c r="T141">
        <f>VLOOKUP(C141,[1]DT!B$14:L$196,11,0)</f>
        <v>1054</v>
      </c>
      <c r="U141">
        <f t="shared" si="6"/>
        <v>0</v>
      </c>
      <c r="W141" t="s">
        <v>191</v>
      </c>
      <c r="X141">
        <v>1</v>
      </c>
      <c r="Y141">
        <f t="shared" si="7"/>
        <v>0</v>
      </c>
      <c r="AA141">
        <f>VLOOKUP(C141,[1]DT!B$14:AL$196,36,0)</f>
        <v>2</v>
      </c>
      <c r="AB141">
        <f t="shared" si="8"/>
        <v>0</v>
      </c>
    </row>
    <row r="142" spans="1:28" ht="14.45" customHeight="1" x14ac:dyDescent="0.25">
      <c r="A142" s="1">
        <v>139</v>
      </c>
      <c r="B142" s="1" t="s">
        <v>18</v>
      </c>
      <c r="C142" s="1">
        <v>613</v>
      </c>
      <c r="D142" s="1" t="s">
        <v>146</v>
      </c>
      <c r="E142" s="1" t="s">
        <v>20</v>
      </c>
      <c r="F142" s="1">
        <v>1019</v>
      </c>
      <c r="G142" s="1">
        <v>1135</v>
      </c>
      <c r="H142" s="1">
        <v>1</v>
      </c>
      <c r="I142" s="1">
        <v>0</v>
      </c>
      <c r="J142" s="1">
        <v>1</v>
      </c>
      <c r="K142" s="1">
        <v>1</v>
      </c>
      <c r="L142" s="1"/>
      <c r="M142" s="1"/>
      <c r="N142" s="1"/>
      <c r="O142" s="1"/>
      <c r="P142" s="1"/>
      <c r="Q142" s="1"/>
      <c r="R142" s="1"/>
      <c r="S142" s="1"/>
      <c r="T142">
        <f>VLOOKUP(C142,[1]DT!B$14:L$196,11,0)</f>
        <v>1019</v>
      </c>
      <c r="U142">
        <f t="shared" si="6"/>
        <v>0</v>
      </c>
      <c r="W142" s="12" t="s">
        <v>189</v>
      </c>
      <c r="X142">
        <v>1</v>
      </c>
      <c r="Y142">
        <f t="shared" si="7"/>
        <v>0</v>
      </c>
      <c r="AA142">
        <f>VLOOKUP(C142,[1]DT!B$14:AL$196,36,0)</f>
        <v>1</v>
      </c>
      <c r="AB142">
        <f t="shared" si="8"/>
        <v>0</v>
      </c>
    </row>
    <row r="143" spans="1:28" ht="14.45" customHeight="1" x14ac:dyDescent="0.25">
      <c r="A143" s="1">
        <v>140</v>
      </c>
      <c r="B143" s="1" t="s">
        <v>18</v>
      </c>
      <c r="C143" s="1">
        <v>614</v>
      </c>
      <c r="D143" s="1" t="s">
        <v>147</v>
      </c>
      <c r="E143" s="1" t="s">
        <v>20</v>
      </c>
      <c r="F143" s="1">
        <v>2456</v>
      </c>
      <c r="G143" s="1">
        <v>2744</v>
      </c>
      <c r="H143" s="1">
        <v>2</v>
      </c>
      <c r="I143" s="1">
        <v>0</v>
      </c>
      <c r="J143" s="1">
        <v>0</v>
      </c>
      <c r="K143" s="1">
        <v>0</v>
      </c>
      <c r="L143" s="1"/>
      <c r="M143" s="1"/>
      <c r="N143" s="1"/>
      <c r="O143" s="1"/>
      <c r="P143" s="1"/>
      <c r="Q143" s="1"/>
      <c r="R143" s="1"/>
      <c r="S143" s="1"/>
      <c r="T143">
        <f>VLOOKUP(C143,[1]DT!B$14:L$196,11,0)</f>
        <v>2456</v>
      </c>
      <c r="U143">
        <f t="shared" si="6"/>
        <v>0</v>
      </c>
      <c r="W143" t="s">
        <v>192</v>
      </c>
      <c r="X143">
        <v>0</v>
      </c>
      <c r="Y143">
        <f t="shared" si="7"/>
        <v>0</v>
      </c>
      <c r="AA143">
        <f>VLOOKUP(C143,[1]DT!B$14:AL$196,36,0)</f>
        <v>2</v>
      </c>
      <c r="AB143">
        <f t="shared" si="8"/>
        <v>0</v>
      </c>
    </row>
    <row r="144" spans="1:28" ht="14.45" customHeight="1" x14ac:dyDescent="0.25">
      <c r="A144" s="1">
        <v>141</v>
      </c>
      <c r="B144" s="1" t="s">
        <v>18</v>
      </c>
      <c r="C144" s="1">
        <v>615</v>
      </c>
      <c r="D144" s="1" t="s">
        <v>148</v>
      </c>
      <c r="E144" s="1" t="s">
        <v>20</v>
      </c>
      <c r="F144" s="1">
        <v>647</v>
      </c>
      <c r="G144" s="1">
        <v>724</v>
      </c>
      <c r="H144" s="1">
        <v>2</v>
      </c>
      <c r="I144" s="1">
        <v>0</v>
      </c>
      <c r="J144" s="1">
        <v>2</v>
      </c>
      <c r="K144" s="1">
        <v>1</v>
      </c>
      <c r="L144" s="1"/>
      <c r="M144" s="1"/>
      <c r="N144" s="1"/>
      <c r="O144" s="1"/>
      <c r="P144" s="1"/>
      <c r="Q144" s="1"/>
      <c r="R144" s="1"/>
      <c r="S144" s="1"/>
      <c r="T144">
        <f>VLOOKUP(C144,[1]DT!B$14:L$196,11,0)</f>
        <v>647</v>
      </c>
      <c r="U144">
        <f t="shared" si="6"/>
        <v>0</v>
      </c>
      <c r="W144" t="s">
        <v>191</v>
      </c>
      <c r="X144">
        <v>1</v>
      </c>
      <c r="Y144">
        <f t="shared" si="7"/>
        <v>0</v>
      </c>
      <c r="AA144">
        <f>VLOOKUP(C144,[1]DT!B$14:AL$196,36,0)</f>
        <v>2</v>
      </c>
      <c r="AB144">
        <f t="shared" si="8"/>
        <v>0</v>
      </c>
    </row>
    <row r="145" spans="1:28" ht="14.45" customHeight="1" x14ac:dyDescent="0.25">
      <c r="A145" s="1">
        <v>142</v>
      </c>
      <c r="B145" s="1" t="s">
        <v>18</v>
      </c>
      <c r="C145" s="14">
        <v>616</v>
      </c>
      <c r="D145" s="1" t="s">
        <v>149</v>
      </c>
      <c r="E145" s="1" t="s">
        <v>20</v>
      </c>
      <c r="F145" s="1">
        <v>693</v>
      </c>
      <c r="G145" s="1">
        <v>746</v>
      </c>
      <c r="H145" s="1">
        <v>1</v>
      </c>
      <c r="I145" s="1">
        <v>0</v>
      </c>
      <c r="J145" s="1">
        <v>1</v>
      </c>
      <c r="K145" s="1">
        <v>0</v>
      </c>
      <c r="L145" s="1"/>
      <c r="M145" s="1"/>
      <c r="N145" s="1"/>
      <c r="O145" s="1"/>
      <c r="P145" s="1"/>
      <c r="Q145" s="1"/>
      <c r="R145" s="1"/>
      <c r="S145" s="1"/>
      <c r="T145">
        <f>VLOOKUP(C145,[1]DT!B$14:L$196,11,0)</f>
        <v>693</v>
      </c>
      <c r="U145">
        <f t="shared" si="6"/>
        <v>0</v>
      </c>
      <c r="W145" t="s">
        <v>192</v>
      </c>
      <c r="X145">
        <v>0</v>
      </c>
      <c r="Y145">
        <f t="shared" si="7"/>
        <v>0</v>
      </c>
      <c r="AA145">
        <f>VLOOKUP(C145,[1]DT!B$14:AL$196,36,0)</f>
        <v>1</v>
      </c>
      <c r="AB145">
        <f t="shared" si="8"/>
        <v>0</v>
      </c>
    </row>
    <row r="146" spans="1:28" ht="14.45" customHeight="1" x14ac:dyDescent="0.25">
      <c r="A146" s="1">
        <v>143</v>
      </c>
      <c r="B146" s="1" t="s">
        <v>18</v>
      </c>
      <c r="C146" s="1">
        <v>617</v>
      </c>
      <c r="D146" s="1" t="s">
        <v>150</v>
      </c>
      <c r="E146" s="1" t="s">
        <v>20</v>
      </c>
      <c r="F146" s="1">
        <v>532</v>
      </c>
      <c r="G146" s="1">
        <v>603</v>
      </c>
      <c r="H146" s="1">
        <v>1</v>
      </c>
      <c r="I146" s="1">
        <v>0</v>
      </c>
      <c r="J146" s="1">
        <v>1</v>
      </c>
      <c r="K146" s="1">
        <v>1</v>
      </c>
      <c r="L146" s="1"/>
      <c r="M146" s="1"/>
      <c r="N146" s="1"/>
      <c r="O146" s="1"/>
      <c r="P146" s="1"/>
      <c r="Q146" s="1"/>
      <c r="R146" s="1"/>
      <c r="S146" s="1"/>
      <c r="T146">
        <f>VLOOKUP(C146,[1]DT!B$14:L$196,11,0)</f>
        <v>532</v>
      </c>
      <c r="U146">
        <f t="shared" si="6"/>
        <v>0</v>
      </c>
      <c r="W146" t="s">
        <v>191</v>
      </c>
      <c r="X146">
        <v>1</v>
      </c>
      <c r="Y146">
        <f t="shared" si="7"/>
        <v>0</v>
      </c>
      <c r="AA146">
        <f>VLOOKUP(C146,[1]DT!B$14:AL$196,36,0)</f>
        <v>1</v>
      </c>
      <c r="AB146">
        <f t="shared" si="8"/>
        <v>0</v>
      </c>
    </row>
    <row r="147" spans="1:28" s="3" customFormat="1" ht="14.45" customHeight="1" x14ac:dyDescent="0.25">
      <c r="A147" s="1">
        <v>144</v>
      </c>
      <c r="B147" s="2" t="s">
        <v>18</v>
      </c>
      <c r="C147" s="2">
        <v>618</v>
      </c>
      <c r="D147" s="2" t="s">
        <v>151</v>
      </c>
      <c r="E147" s="2" t="s">
        <v>20</v>
      </c>
      <c r="F147" s="2">
        <v>741</v>
      </c>
      <c r="G147" s="2">
        <v>848</v>
      </c>
      <c r="H147" s="2">
        <v>1</v>
      </c>
      <c r="I147" s="2">
        <v>0</v>
      </c>
      <c r="J147" s="2">
        <v>0</v>
      </c>
      <c r="K147" s="2">
        <v>0</v>
      </c>
      <c r="L147" s="2"/>
      <c r="M147" s="2"/>
      <c r="N147" s="2"/>
      <c r="O147" s="2"/>
      <c r="P147" s="2"/>
      <c r="Q147" s="2"/>
      <c r="R147" s="2"/>
      <c r="S147" s="2"/>
      <c r="T147">
        <f>VLOOKUP(C147,[1]DT!B$14:L$196,11,0)</f>
        <v>741</v>
      </c>
      <c r="U147">
        <f t="shared" si="6"/>
        <v>0</v>
      </c>
      <c r="W147" t="s">
        <v>191</v>
      </c>
      <c r="X147">
        <v>0</v>
      </c>
      <c r="Y147">
        <f t="shared" si="7"/>
        <v>0</v>
      </c>
      <c r="AA147">
        <f>VLOOKUP(C147,[1]DT!B$14:AL$196,36,0)</f>
        <v>1</v>
      </c>
      <c r="AB147">
        <f t="shared" si="8"/>
        <v>0</v>
      </c>
    </row>
    <row r="148" spans="1:28" ht="14.45" customHeight="1" x14ac:dyDescent="0.25">
      <c r="A148" s="1">
        <v>145</v>
      </c>
      <c r="B148" s="1" t="s">
        <v>18</v>
      </c>
      <c r="C148" s="1">
        <v>619</v>
      </c>
      <c r="D148" s="1" t="s">
        <v>152</v>
      </c>
      <c r="E148" s="1" t="s">
        <v>20</v>
      </c>
      <c r="F148" s="1">
        <v>1525</v>
      </c>
      <c r="G148" s="1">
        <v>1780</v>
      </c>
      <c r="H148" s="1">
        <v>2</v>
      </c>
      <c r="I148" s="1">
        <v>0</v>
      </c>
      <c r="J148" s="1">
        <v>2</v>
      </c>
      <c r="K148" s="1">
        <v>1</v>
      </c>
      <c r="L148" s="1"/>
      <c r="M148" s="1"/>
      <c r="N148" s="1"/>
      <c r="O148" s="1"/>
      <c r="P148" s="1"/>
      <c r="Q148" s="1"/>
      <c r="R148" s="1"/>
      <c r="S148" s="1"/>
      <c r="T148">
        <f>VLOOKUP(C148,[1]DT!B$14:L$196,11,0)</f>
        <v>1525</v>
      </c>
      <c r="U148">
        <f t="shared" si="6"/>
        <v>0</v>
      </c>
      <c r="W148" t="s">
        <v>191</v>
      </c>
      <c r="X148">
        <v>1</v>
      </c>
      <c r="Y148">
        <f t="shared" si="7"/>
        <v>0</v>
      </c>
      <c r="AA148">
        <f>VLOOKUP(C148,[1]DT!B$14:AL$196,36,0)</f>
        <v>2</v>
      </c>
      <c r="AB148">
        <f t="shared" si="8"/>
        <v>0</v>
      </c>
    </row>
    <row r="149" spans="1:28" ht="14.45" customHeight="1" x14ac:dyDescent="0.25">
      <c r="A149" s="1">
        <v>146</v>
      </c>
      <c r="B149" s="1" t="s">
        <v>18</v>
      </c>
      <c r="C149" s="1">
        <v>620</v>
      </c>
      <c r="D149" s="1" t="s">
        <v>153</v>
      </c>
      <c r="E149" s="1" t="s">
        <v>20</v>
      </c>
      <c r="F149" s="1">
        <v>1065</v>
      </c>
      <c r="G149" s="1">
        <v>1150</v>
      </c>
      <c r="H149" s="1">
        <v>2</v>
      </c>
      <c r="I149" s="1">
        <v>0</v>
      </c>
      <c r="J149" s="1">
        <v>1</v>
      </c>
      <c r="K149" s="1">
        <v>0</v>
      </c>
      <c r="L149" s="1"/>
      <c r="M149" s="1"/>
      <c r="N149" s="1"/>
      <c r="O149" s="1"/>
      <c r="P149" s="1"/>
      <c r="Q149" s="1"/>
      <c r="R149" s="1"/>
      <c r="S149" s="1"/>
      <c r="T149">
        <f>VLOOKUP(C149,[1]DT!B$14:L$196,11,0)</f>
        <v>1065</v>
      </c>
      <c r="U149">
        <f t="shared" si="6"/>
        <v>0</v>
      </c>
      <c r="W149" t="s">
        <v>192</v>
      </c>
      <c r="X149">
        <v>0</v>
      </c>
      <c r="Y149">
        <f t="shared" si="7"/>
        <v>0</v>
      </c>
      <c r="AA149">
        <f>VLOOKUP(C149,[1]DT!B$14:AL$196,36,0)</f>
        <v>2</v>
      </c>
      <c r="AB149">
        <f t="shared" si="8"/>
        <v>0</v>
      </c>
    </row>
    <row r="150" spans="1:28" ht="14.45" customHeight="1" x14ac:dyDescent="0.25">
      <c r="A150" s="1">
        <v>147</v>
      </c>
      <c r="B150" s="1" t="s">
        <v>18</v>
      </c>
      <c r="C150" s="1">
        <v>621</v>
      </c>
      <c r="D150" s="1" t="s">
        <v>154</v>
      </c>
      <c r="E150" s="1" t="s">
        <v>20</v>
      </c>
      <c r="F150" s="1">
        <v>1497</v>
      </c>
      <c r="G150" s="1">
        <v>1637</v>
      </c>
      <c r="H150" s="1">
        <v>2</v>
      </c>
      <c r="I150" s="1">
        <v>0</v>
      </c>
      <c r="J150" s="1">
        <v>2</v>
      </c>
      <c r="K150" s="1">
        <v>0</v>
      </c>
      <c r="L150" s="1"/>
      <c r="M150" s="1"/>
      <c r="N150" s="1"/>
      <c r="O150" s="1"/>
      <c r="P150" s="1"/>
      <c r="Q150" s="1"/>
      <c r="R150" s="1"/>
      <c r="S150" s="1"/>
      <c r="T150">
        <f>VLOOKUP(C150,[1]DT!B$14:L$196,11,0)</f>
        <v>1497</v>
      </c>
      <c r="U150">
        <f t="shared" si="6"/>
        <v>0</v>
      </c>
      <c r="W150" t="s">
        <v>192</v>
      </c>
      <c r="X150">
        <v>0</v>
      </c>
      <c r="Y150">
        <f t="shared" si="7"/>
        <v>0</v>
      </c>
      <c r="AA150">
        <f>VLOOKUP(C150,[1]DT!B$14:AL$196,36,0)</f>
        <v>2</v>
      </c>
      <c r="AB150">
        <f t="shared" si="8"/>
        <v>0</v>
      </c>
    </row>
    <row r="151" spans="1:28" ht="14.45" customHeight="1" x14ac:dyDescent="0.25">
      <c r="A151" s="1">
        <v>148</v>
      </c>
      <c r="B151" s="1" t="s">
        <v>18</v>
      </c>
      <c r="C151" s="1">
        <v>622</v>
      </c>
      <c r="D151" s="1" t="s">
        <v>155</v>
      </c>
      <c r="E151" s="1" t="s">
        <v>20</v>
      </c>
      <c r="F151" s="1">
        <v>1041</v>
      </c>
      <c r="G151" s="1">
        <v>1278</v>
      </c>
      <c r="H151" s="1">
        <v>2</v>
      </c>
      <c r="I151" s="1">
        <v>0</v>
      </c>
      <c r="J151" s="1">
        <v>2</v>
      </c>
      <c r="K151" s="1">
        <v>1</v>
      </c>
      <c r="L151" s="1"/>
      <c r="M151" s="1"/>
      <c r="N151" s="1"/>
      <c r="O151" s="1"/>
      <c r="P151" s="1"/>
      <c r="Q151" s="1"/>
      <c r="R151" s="1"/>
      <c r="S151" s="1"/>
      <c r="T151">
        <f>VLOOKUP(C151,[1]DT!B$14:L$196,11,0)</f>
        <v>1041</v>
      </c>
      <c r="U151">
        <f t="shared" si="6"/>
        <v>0</v>
      </c>
      <c r="W151" t="s">
        <v>191</v>
      </c>
      <c r="X151">
        <v>1</v>
      </c>
      <c r="Y151">
        <f t="shared" si="7"/>
        <v>0</v>
      </c>
      <c r="AA151">
        <f>VLOOKUP(C151,[1]DT!B$14:AL$196,36,0)</f>
        <v>2</v>
      </c>
      <c r="AB151">
        <f t="shared" si="8"/>
        <v>0</v>
      </c>
    </row>
    <row r="152" spans="1:28" ht="14.45" customHeight="1" x14ac:dyDescent="0.25">
      <c r="A152" s="1">
        <v>149</v>
      </c>
      <c r="B152" s="1" t="s">
        <v>18</v>
      </c>
      <c r="C152" s="1">
        <v>623</v>
      </c>
      <c r="D152" s="1" t="s">
        <v>156</v>
      </c>
      <c r="E152" s="1" t="s">
        <v>20</v>
      </c>
      <c r="F152" s="1">
        <v>167</v>
      </c>
      <c r="G152" s="1">
        <v>206</v>
      </c>
      <c r="H152" s="1">
        <v>1</v>
      </c>
      <c r="I152" s="1">
        <v>0</v>
      </c>
      <c r="J152" s="1">
        <v>1</v>
      </c>
      <c r="K152" s="1">
        <v>1</v>
      </c>
      <c r="L152" s="1"/>
      <c r="M152" s="1"/>
      <c r="N152" s="1"/>
      <c r="O152" s="1"/>
      <c r="P152" s="1"/>
      <c r="Q152" s="1"/>
      <c r="R152" s="1"/>
      <c r="S152" s="1"/>
      <c r="T152">
        <f>VLOOKUP(C152,[1]DT!B$14:L$196,11,0)</f>
        <v>167</v>
      </c>
      <c r="U152">
        <f t="shared" si="6"/>
        <v>0</v>
      </c>
      <c r="W152" t="s">
        <v>191</v>
      </c>
      <c r="X152">
        <v>1</v>
      </c>
      <c r="Y152">
        <f t="shared" si="7"/>
        <v>0</v>
      </c>
      <c r="AA152">
        <f>VLOOKUP(C152,[1]DT!B$14:AL$196,36,0)</f>
        <v>1</v>
      </c>
      <c r="AB152">
        <f t="shared" si="8"/>
        <v>0</v>
      </c>
    </row>
    <row r="153" spans="1:28" ht="14.45" customHeight="1" x14ac:dyDescent="0.25">
      <c r="A153" s="1">
        <v>150</v>
      </c>
      <c r="B153" s="1" t="s">
        <v>18</v>
      </c>
      <c r="C153" s="1">
        <v>624</v>
      </c>
      <c r="D153" s="1" t="s">
        <v>157</v>
      </c>
      <c r="E153" s="1" t="s">
        <v>20</v>
      </c>
      <c r="F153" s="1">
        <v>610</v>
      </c>
      <c r="G153" s="1">
        <v>660</v>
      </c>
      <c r="H153" s="1">
        <v>1</v>
      </c>
      <c r="I153" s="1">
        <v>0</v>
      </c>
      <c r="J153" s="1">
        <v>1</v>
      </c>
      <c r="K153" s="1">
        <v>1</v>
      </c>
      <c r="L153" s="1"/>
      <c r="M153" s="1"/>
      <c r="N153" s="1"/>
      <c r="O153" s="1"/>
      <c r="P153" s="1"/>
      <c r="Q153" s="1"/>
      <c r="R153" s="1"/>
      <c r="S153" s="1"/>
      <c r="T153">
        <f>VLOOKUP(C153,[1]DT!B$14:L$196,11,0)</f>
        <v>610</v>
      </c>
      <c r="U153">
        <f t="shared" si="6"/>
        <v>0</v>
      </c>
      <c r="W153" t="s">
        <v>191</v>
      </c>
      <c r="X153">
        <v>1</v>
      </c>
      <c r="Y153">
        <f t="shared" si="7"/>
        <v>0</v>
      </c>
      <c r="AA153">
        <f>VLOOKUP(C153,[1]DT!B$14:AL$196,36,0)</f>
        <v>1</v>
      </c>
      <c r="AB153">
        <f t="shared" si="8"/>
        <v>0</v>
      </c>
    </row>
    <row r="154" spans="1:28" s="3" customFormat="1" ht="14.45" customHeight="1" x14ac:dyDescent="0.25">
      <c r="A154" s="1">
        <v>151</v>
      </c>
      <c r="B154" s="2" t="s">
        <v>18</v>
      </c>
      <c r="C154" s="2">
        <v>625</v>
      </c>
      <c r="D154" s="2" t="s">
        <v>183</v>
      </c>
      <c r="E154" s="2" t="s">
        <v>20</v>
      </c>
      <c r="F154" s="2">
        <v>1391</v>
      </c>
      <c r="G154" s="2">
        <v>1391</v>
      </c>
      <c r="H154" s="2">
        <v>1</v>
      </c>
      <c r="I154" s="2">
        <v>0</v>
      </c>
      <c r="J154" s="2">
        <v>0</v>
      </c>
      <c r="K154" s="2">
        <v>0</v>
      </c>
      <c r="L154" s="2"/>
      <c r="M154" s="2"/>
      <c r="N154" s="2"/>
      <c r="O154" s="2"/>
      <c r="P154" s="2"/>
      <c r="Q154" s="2"/>
      <c r="R154" s="2"/>
      <c r="S154" s="2"/>
      <c r="T154">
        <f>VLOOKUP(C154,[1]DT!B$14:L$196,11,0)</f>
        <v>1267</v>
      </c>
      <c r="U154">
        <f t="shared" si="6"/>
        <v>-124</v>
      </c>
      <c r="W154" t="s">
        <v>192</v>
      </c>
      <c r="X154">
        <v>0</v>
      </c>
      <c r="Y154">
        <f t="shared" si="7"/>
        <v>0</v>
      </c>
      <c r="AA154">
        <f>VLOOKUP(C154,[1]DT!B$14:AL$196,36,0)</f>
        <v>2</v>
      </c>
      <c r="AB154">
        <f t="shared" si="8"/>
        <v>1</v>
      </c>
    </row>
    <row r="155" spans="1:28" s="5" customFormat="1" ht="14.45" customHeight="1" x14ac:dyDescent="0.25">
      <c r="A155" s="4">
        <v>152</v>
      </c>
      <c r="B155" s="4" t="s">
        <v>18</v>
      </c>
      <c r="C155" s="4">
        <v>626</v>
      </c>
      <c r="D155" s="4" t="s">
        <v>184</v>
      </c>
      <c r="E155" s="4" t="s">
        <v>20</v>
      </c>
      <c r="F155" s="4">
        <v>691</v>
      </c>
      <c r="G155" s="4">
        <v>757</v>
      </c>
      <c r="H155" s="4">
        <v>1</v>
      </c>
      <c r="I155" s="4">
        <v>0</v>
      </c>
      <c r="J155" s="4">
        <v>0</v>
      </c>
      <c r="K155" s="4">
        <v>0</v>
      </c>
      <c r="L155" s="4"/>
      <c r="M155" s="4"/>
      <c r="N155" s="4"/>
      <c r="O155" s="4"/>
      <c r="P155" s="4"/>
      <c r="Q155" s="4"/>
      <c r="R155" s="4"/>
      <c r="S155" s="4"/>
      <c r="T155">
        <f>VLOOKUP(C155,[1]DT!B$14:L$196,11,0)</f>
        <v>682</v>
      </c>
      <c r="U155">
        <f t="shared" si="6"/>
        <v>-9</v>
      </c>
      <c r="W155" t="s">
        <v>192</v>
      </c>
      <c r="X155">
        <v>0</v>
      </c>
      <c r="Y155">
        <f t="shared" si="7"/>
        <v>0</v>
      </c>
      <c r="AA155">
        <f>VLOOKUP(C155,[1]DT!B$14:AL$196,36,0)</f>
        <v>1</v>
      </c>
      <c r="AB155">
        <f t="shared" si="8"/>
        <v>0</v>
      </c>
    </row>
    <row r="156" spans="1:28" ht="14.45" customHeight="1" x14ac:dyDescent="0.25">
      <c r="A156" s="1">
        <v>153</v>
      </c>
      <c r="B156" s="1" t="s">
        <v>18</v>
      </c>
      <c r="C156" s="1">
        <v>627</v>
      </c>
      <c r="D156" s="1" t="s">
        <v>158</v>
      </c>
      <c r="E156" s="1" t="s">
        <v>20</v>
      </c>
      <c r="F156" s="1">
        <v>1565</v>
      </c>
      <c r="G156" s="1">
        <v>1713</v>
      </c>
      <c r="H156" s="1">
        <v>1</v>
      </c>
      <c r="I156" s="1">
        <v>0</v>
      </c>
      <c r="J156" s="1">
        <v>1</v>
      </c>
      <c r="K156" s="1">
        <v>1</v>
      </c>
      <c r="L156" s="1"/>
      <c r="M156" s="1"/>
      <c r="N156" s="1"/>
      <c r="O156" s="1"/>
      <c r="P156" s="1"/>
      <c r="Q156" s="1"/>
      <c r="R156" s="1"/>
      <c r="S156" s="1"/>
      <c r="T156">
        <f>VLOOKUP(C156,[1]DT!B$14:L$196,11,0)</f>
        <v>1565</v>
      </c>
      <c r="U156">
        <f t="shared" si="6"/>
        <v>0</v>
      </c>
      <c r="W156" t="s">
        <v>191</v>
      </c>
      <c r="X156">
        <v>1</v>
      </c>
      <c r="Y156">
        <f t="shared" si="7"/>
        <v>0</v>
      </c>
      <c r="AA156">
        <f>VLOOKUP(C156,[1]DT!B$14:AL$196,36,0)</f>
        <v>1</v>
      </c>
      <c r="AB156">
        <f t="shared" si="8"/>
        <v>0</v>
      </c>
    </row>
    <row r="157" spans="1:28" ht="14.45" customHeight="1" x14ac:dyDescent="0.25">
      <c r="A157" s="1">
        <v>154</v>
      </c>
      <c r="B157" s="1" t="s">
        <v>18</v>
      </c>
      <c r="C157" s="1">
        <v>628</v>
      </c>
      <c r="D157" s="1" t="s">
        <v>159</v>
      </c>
      <c r="E157" s="1" t="s">
        <v>20</v>
      </c>
      <c r="F157" s="1">
        <v>569</v>
      </c>
      <c r="G157" s="1">
        <v>650</v>
      </c>
      <c r="H157" s="1">
        <v>2</v>
      </c>
      <c r="I157" s="1">
        <v>0</v>
      </c>
      <c r="J157" s="1">
        <v>2</v>
      </c>
      <c r="K157" s="1">
        <v>1</v>
      </c>
      <c r="L157" s="1"/>
      <c r="M157" s="1"/>
      <c r="N157" s="1"/>
      <c r="O157" s="1"/>
      <c r="P157" s="1"/>
      <c r="Q157" s="1"/>
      <c r="R157" s="1"/>
      <c r="S157" s="1"/>
      <c r="T157">
        <f>VLOOKUP(C157,[1]DT!B$14:L$196,11,0)</f>
        <v>569</v>
      </c>
      <c r="U157">
        <f t="shared" si="6"/>
        <v>0</v>
      </c>
      <c r="W157" t="s">
        <v>191</v>
      </c>
      <c r="X157">
        <v>1</v>
      </c>
      <c r="Y157">
        <f t="shared" si="7"/>
        <v>0</v>
      </c>
      <c r="AA157">
        <f>VLOOKUP(C157,[1]DT!B$14:AL$196,36,0)</f>
        <v>2</v>
      </c>
      <c r="AB157">
        <f t="shared" si="8"/>
        <v>0</v>
      </c>
    </row>
    <row r="158" spans="1:28" s="5" customFormat="1" ht="14.45" customHeight="1" x14ac:dyDescent="0.25">
      <c r="A158" s="4">
        <v>155</v>
      </c>
      <c r="B158" s="4" t="s">
        <v>18</v>
      </c>
      <c r="C158" s="4">
        <v>715</v>
      </c>
      <c r="D158" s="7" t="s">
        <v>185</v>
      </c>
      <c r="E158" s="4" t="s">
        <v>20</v>
      </c>
      <c r="F158" s="4">
        <v>1258</v>
      </c>
      <c r="G158" s="4">
        <v>1320</v>
      </c>
      <c r="H158" s="4">
        <v>2</v>
      </c>
      <c r="I158" s="4">
        <v>0</v>
      </c>
      <c r="J158" s="4">
        <v>2</v>
      </c>
      <c r="K158" s="4">
        <v>2</v>
      </c>
      <c r="L158" s="4"/>
      <c r="M158" s="4"/>
      <c r="N158" s="4"/>
      <c r="O158" s="4"/>
      <c r="P158" s="4"/>
      <c r="Q158" s="4"/>
      <c r="R158" s="4"/>
      <c r="S158" s="4"/>
      <c r="T158">
        <f>VLOOKUP(C158,[1]DT!B$14:L$196,11,0)</f>
        <v>1110</v>
      </c>
      <c r="U158">
        <f t="shared" si="6"/>
        <v>-148</v>
      </c>
      <c r="W158" s="12" t="s">
        <v>190</v>
      </c>
      <c r="X158">
        <v>2</v>
      </c>
      <c r="Y158">
        <f t="shared" si="7"/>
        <v>0</v>
      </c>
      <c r="AA158">
        <f>VLOOKUP(C158,[1]DT!B$14:AL$196,36,0)</f>
        <v>2</v>
      </c>
      <c r="AB158">
        <f t="shared" si="8"/>
        <v>0</v>
      </c>
    </row>
    <row r="159" spans="1:28" ht="14.45" customHeight="1" x14ac:dyDescent="0.25">
      <c r="A159" s="1">
        <v>156</v>
      </c>
      <c r="B159" s="1" t="s">
        <v>18</v>
      </c>
      <c r="C159" s="1">
        <v>716</v>
      </c>
      <c r="D159" s="1" t="s">
        <v>160</v>
      </c>
      <c r="E159" s="1" t="s">
        <v>20</v>
      </c>
      <c r="F159" s="1">
        <v>573</v>
      </c>
      <c r="G159" s="1">
        <v>656</v>
      </c>
      <c r="H159" s="1">
        <v>1</v>
      </c>
      <c r="I159" s="1">
        <v>0</v>
      </c>
      <c r="J159" s="1">
        <v>1</v>
      </c>
      <c r="K159" s="1">
        <v>1</v>
      </c>
      <c r="L159" s="1"/>
      <c r="M159" s="1"/>
      <c r="N159" s="1"/>
      <c r="O159" s="1"/>
      <c r="P159" s="1"/>
      <c r="Q159" s="1"/>
      <c r="R159" s="1"/>
      <c r="S159" s="1"/>
      <c r="T159">
        <f>VLOOKUP(C159,[1]DT!B$14:L$196,11,0)</f>
        <v>573</v>
      </c>
      <c r="U159">
        <f t="shared" si="6"/>
        <v>0</v>
      </c>
      <c r="W159" t="s">
        <v>191</v>
      </c>
      <c r="X159">
        <v>1</v>
      </c>
      <c r="Y159">
        <f t="shared" si="7"/>
        <v>0</v>
      </c>
      <c r="AA159">
        <f>VLOOKUP(C159,[1]DT!B$14:AL$196,36,0)</f>
        <v>1</v>
      </c>
      <c r="AB159">
        <f t="shared" si="8"/>
        <v>0</v>
      </c>
    </row>
    <row r="160" spans="1:28" ht="14.45" customHeight="1" x14ac:dyDescent="0.25">
      <c r="A160" s="1">
        <v>157</v>
      </c>
      <c r="B160" s="1" t="s">
        <v>18</v>
      </c>
      <c r="C160" s="1">
        <v>717</v>
      </c>
      <c r="D160" s="1" t="s">
        <v>161</v>
      </c>
      <c r="E160" s="1" t="s">
        <v>20</v>
      </c>
      <c r="F160" s="1">
        <v>588</v>
      </c>
      <c r="G160" s="1">
        <v>652</v>
      </c>
      <c r="H160" s="1">
        <v>2</v>
      </c>
      <c r="I160" s="1">
        <v>0</v>
      </c>
      <c r="J160" s="1">
        <v>2</v>
      </c>
      <c r="K160" s="1">
        <v>1</v>
      </c>
      <c r="L160" s="1"/>
      <c r="M160" s="1"/>
      <c r="N160" s="1"/>
      <c r="O160" s="1"/>
      <c r="P160" s="1"/>
      <c r="Q160" s="1"/>
      <c r="R160" s="1"/>
      <c r="S160" s="1"/>
      <c r="T160">
        <f>VLOOKUP(C160,[1]DT!B$14:L$196,11,0)</f>
        <v>588</v>
      </c>
      <c r="U160">
        <f t="shared" si="6"/>
        <v>0</v>
      </c>
      <c r="W160" t="s">
        <v>191</v>
      </c>
      <c r="X160">
        <v>1</v>
      </c>
      <c r="Y160">
        <f t="shared" si="7"/>
        <v>0</v>
      </c>
      <c r="AA160">
        <f>VLOOKUP(C160,[1]DT!B$14:AL$196,36,0)</f>
        <v>2</v>
      </c>
      <c r="AB160">
        <f t="shared" si="8"/>
        <v>0</v>
      </c>
    </row>
    <row r="161" spans="1:28" ht="14.45" customHeight="1" x14ac:dyDescent="0.25">
      <c r="A161" s="1">
        <v>158</v>
      </c>
      <c r="B161" s="1" t="s">
        <v>18</v>
      </c>
      <c r="C161" s="1">
        <v>718</v>
      </c>
      <c r="D161" s="1" t="s">
        <v>162</v>
      </c>
      <c r="E161" s="1" t="s">
        <v>20</v>
      </c>
      <c r="F161" s="1">
        <v>549</v>
      </c>
      <c r="G161" s="1">
        <v>597</v>
      </c>
      <c r="H161" s="1">
        <v>1</v>
      </c>
      <c r="I161" s="1">
        <v>0</v>
      </c>
      <c r="J161" s="1">
        <v>1</v>
      </c>
      <c r="K161" s="1">
        <v>1</v>
      </c>
      <c r="L161" s="1"/>
      <c r="M161" s="1"/>
      <c r="N161" s="1"/>
      <c r="O161" s="1"/>
      <c r="P161" s="1"/>
      <c r="Q161" s="1"/>
      <c r="R161" s="1"/>
      <c r="S161" s="1"/>
      <c r="T161">
        <f>VLOOKUP(C161,[1]DT!B$14:L$196,11,0)</f>
        <v>549</v>
      </c>
      <c r="U161">
        <f t="shared" si="6"/>
        <v>0</v>
      </c>
      <c r="W161" t="s">
        <v>191</v>
      </c>
      <c r="X161">
        <v>1</v>
      </c>
      <c r="Y161">
        <f t="shared" si="7"/>
        <v>0</v>
      </c>
      <c r="AA161">
        <f>VLOOKUP(C161,[1]DT!B$14:AL$196,36,0)</f>
        <v>2</v>
      </c>
      <c r="AB161">
        <f t="shared" si="8"/>
        <v>1</v>
      </c>
    </row>
    <row r="162" spans="1:28" s="3" customFormat="1" ht="14.45" customHeight="1" x14ac:dyDescent="0.25">
      <c r="A162" s="1">
        <v>159</v>
      </c>
      <c r="B162" s="2" t="s">
        <v>18</v>
      </c>
      <c r="C162" s="2">
        <v>719</v>
      </c>
      <c r="D162" s="6" t="s">
        <v>183</v>
      </c>
      <c r="E162" s="2" t="s">
        <v>20</v>
      </c>
      <c r="F162" s="2">
        <v>1663</v>
      </c>
      <c r="G162" s="2">
        <v>1663</v>
      </c>
      <c r="H162" s="2">
        <v>2</v>
      </c>
      <c r="I162" s="2">
        <v>0</v>
      </c>
      <c r="J162" s="2">
        <v>0</v>
      </c>
      <c r="K162" s="2">
        <v>0</v>
      </c>
      <c r="L162" s="2"/>
      <c r="M162" s="2"/>
      <c r="N162" s="2"/>
      <c r="O162" s="2"/>
      <c r="P162" s="2"/>
      <c r="Q162" s="2"/>
      <c r="R162" s="2"/>
      <c r="S162" s="2"/>
      <c r="T162">
        <f>VLOOKUP(C162,[1]DT!B$14:L$196,11,0)</f>
        <v>1474</v>
      </c>
      <c r="U162">
        <f t="shared" si="6"/>
        <v>-189</v>
      </c>
      <c r="W162" t="s">
        <v>191</v>
      </c>
      <c r="X162">
        <v>0</v>
      </c>
      <c r="Y162">
        <f t="shared" si="7"/>
        <v>0</v>
      </c>
      <c r="AA162">
        <f>VLOOKUP(C162,[1]DT!B$14:AL$196,36,0)</f>
        <v>1</v>
      </c>
      <c r="AB162">
        <f t="shared" si="8"/>
        <v>-1</v>
      </c>
    </row>
    <row r="163" spans="1:28" ht="14.45" customHeight="1" x14ac:dyDescent="0.25">
      <c r="A163" s="1">
        <v>160</v>
      </c>
      <c r="B163" s="1" t="s">
        <v>18</v>
      </c>
      <c r="C163" s="1">
        <v>720</v>
      </c>
      <c r="D163" s="1" t="s">
        <v>163</v>
      </c>
      <c r="E163" s="1" t="s">
        <v>20</v>
      </c>
      <c r="F163" s="1">
        <v>1540</v>
      </c>
      <c r="G163" s="1">
        <v>1809</v>
      </c>
      <c r="H163" s="1">
        <v>1</v>
      </c>
      <c r="I163" s="1">
        <v>0</v>
      </c>
      <c r="J163" s="1">
        <v>0</v>
      </c>
      <c r="K163" s="1">
        <v>0</v>
      </c>
      <c r="L163" s="1"/>
      <c r="M163" s="1"/>
      <c r="N163" s="1"/>
      <c r="O163" s="1"/>
      <c r="P163" s="1"/>
      <c r="Q163" s="1"/>
      <c r="R163" s="1"/>
      <c r="S163" s="1"/>
      <c r="T163">
        <f>VLOOKUP(C163,[1]DT!B$14:L$196,11,0)</f>
        <v>1540</v>
      </c>
      <c r="U163">
        <f t="shared" si="6"/>
        <v>0</v>
      </c>
      <c r="W163" t="s">
        <v>192</v>
      </c>
      <c r="X163">
        <v>0</v>
      </c>
      <c r="Y163">
        <f t="shared" si="7"/>
        <v>0</v>
      </c>
      <c r="AA163">
        <f>VLOOKUP(C163,[1]DT!B$14:AL$196,36,0)</f>
        <v>1</v>
      </c>
      <c r="AB163">
        <f t="shared" si="8"/>
        <v>0</v>
      </c>
    </row>
    <row r="164" spans="1:28" ht="14.45" customHeight="1" x14ac:dyDescent="0.25">
      <c r="A164" s="1">
        <v>161</v>
      </c>
      <c r="B164" s="1" t="s">
        <v>18</v>
      </c>
      <c r="C164" s="1">
        <v>721</v>
      </c>
      <c r="D164" s="1" t="s">
        <v>164</v>
      </c>
      <c r="E164" s="1" t="s">
        <v>20</v>
      </c>
      <c r="F164" s="1">
        <v>1273</v>
      </c>
      <c r="G164" s="1">
        <v>1536</v>
      </c>
      <c r="H164" s="1">
        <v>2</v>
      </c>
      <c r="I164" s="1">
        <v>0</v>
      </c>
      <c r="J164" s="1">
        <v>4</v>
      </c>
      <c r="K164" s="1">
        <v>1</v>
      </c>
      <c r="L164" s="1"/>
      <c r="M164" s="1"/>
      <c r="N164" s="1"/>
      <c r="O164" s="1"/>
      <c r="P164" s="1"/>
      <c r="Q164" s="1"/>
      <c r="R164" s="1"/>
      <c r="S164" s="1"/>
      <c r="T164">
        <f>VLOOKUP(C164,[1]DT!B$14:L$196,11,0)</f>
        <v>1273</v>
      </c>
      <c r="U164">
        <f t="shared" si="6"/>
        <v>0</v>
      </c>
      <c r="W164" t="s">
        <v>191</v>
      </c>
      <c r="X164">
        <v>1</v>
      </c>
      <c r="Y164">
        <f t="shared" si="7"/>
        <v>0</v>
      </c>
      <c r="AA164">
        <f>VLOOKUP(C164,[1]DT!B$14:AL$196,36,0)</f>
        <v>2</v>
      </c>
      <c r="AB164">
        <f t="shared" si="8"/>
        <v>0</v>
      </c>
    </row>
    <row r="165" spans="1:28" ht="14.45" customHeight="1" x14ac:dyDescent="0.25">
      <c r="A165" s="1">
        <v>162</v>
      </c>
      <c r="B165" s="1" t="s">
        <v>18</v>
      </c>
      <c r="C165" s="1">
        <v>722</v>
      </c>
      <c r="D165" s="1" t="s">
        <v>165</v>
      </c>
      <c r="E165" s="1" t="s">
        <v>20</v>
      </c>
      <c r="F165" s="1">
        <v>802</v>
      </c>
      <c r="G165" s="1">
        <v>931</v>
      </c>
      <c r="H165" s="1">
        <v>2</v>
      </c>
      <c r="I165" s="1">
        <v>0</v>
      </c>
      <c r="J165" s="1">
        <v>1</v>
      </c>
      <c r="K165" s="1">
        <v>1</v>
      </c>
      <c r="L165" s="1"/>
      <c r="M165" s="1"/>
      <c r="N165" s="1"/>
      <c r="O165" s="1"/>
      <c r="P165" s="1"/>
      <c r="Q165" s="1"/>
      <c r="R165" s="1"/>
      <c r="S165" s="1"/>
      <c r="T165">
        <f>VLOOKUP(C165,[1]DT!B$14:L$196,11,0)</f>
        <v>802</v>
      </c>
      <c r="U165">
        <f t="shared" si="6"/>
        <v>0</v>
      </c>
      <c r="W165" t="s">
        <v>191</v>
      </c>
      <c r="X165">
        <v>1</v>
      </c>
      <c r="Y165">
        <f t="shared" si="7"/>
        <v>0</v>
      </c>
      <c r="AA165">
        <f>VLOOKUP(C165,[1]DT!B$14:AL$196,36,0)</f>
        <v>2</v>
      </c>
      <c r="AB165">
        <f t="shared" si="8"/>
        <v>0</v>
      </c>
    </row>
    <row r="166" spans="1:28" ht="14.45" customHeight="1" x14ac:dyDescent="0.25">
      <c r="A166" s="1">
        <v>163</v>
      </c>
      <c r="B166" s="1" t="s">
        <v>18</v>
      </c>
      <c r="C166" s="1">
        <v>723</v>
      </c>
      <c r="D166" s="1" t="s">
        <v>166</v>
      </c>
      <c r="E166" s="1" t="s">
        <v>20</v>
      </c>
      <c r="F166" s="1">
        <v>1953</v>
      </c>
      <c r="G166" s="1">
        <v>2245</v>
      </c>
      <c r="H166" s="1">
        <v>3</v>
      </c>
      <c r="I166" s="1">
        <v>0</v>
      </c>
      <c r="J166" s="1">
        <v>1</v>
      </c>
      <c r="K166" s="1">
        <v>1</v>
      </c>
      <c r="L166" s="1"/>
      <c r="M166" s="1"/>
      <c r="N166" s="1"/>
      <c r="O166" s="1"/>
      <c r="P166" s="1"/>
      <c r="Q166" s="1"/>
      <c r="R166" s="1"/>
      <c r="S166" s="1"/>
      <c r="T166">
        <f>VLOOKUP(C166,[1]DT!B$14:L$196,11,0)</f>
        <v>1953</v>
      </c>
      <c r="U166">
        <f t="shared" si="6"/>
        <v>0</v>
      </c>
      <c r="W166" t="s">
        <v>191</v>
      </c>
      <c r="X166">
        <v>1</v>
      </c>
      <c r="Y166">
        <f t="shared" si="7"/>
        <v>0</v>
      </c>
      <c r="AA166">
        <f>VLOOKUP(C166,[1]DT!B$14:AL$196,36,0)</f>
        <v>3</v>
      </c>
      <c r="AB166">
        <f t="shared" si="8"/>
        <v>0</v>
      </c>
    </row>
    <row r="167" spans="1:28" ht="14.45" customHeight="1" x14ac:dyDescent="0.25">
      <c r="A167" s="1">
        <v>164</v>
      </c>
      <c r="B167" s="1" t="s">
        <v>18</v>
      </c>
      <c r="C167" s="1">
        <v>724</v>
      </c>
      <c r="D167" s="1" t="s">
        <v>167</v>
      </c>
      <c r="E167" s="1" t="s">
        <v>20</v>
      </c>
      <c r="F167" s="1">
        <v>2106</v>
      </c>
      <c r="G167" s="1">
        <v>2485</v>
      </c>
      <c r="H167" s="1">
        <v>1</v>
      </c>
      <c r="I167" s="1">
        <v>0</v>
      </c>
      <c r="J167" s="1">
        <v>1</v>
      </c>
      <c r="K167" s="1">
        <v>1</v>
      </c>
      <c r="L167" s="1"/>
      <c r="M167" s="1"/>
      <c r="N167" s="1"/>
      <c r="O167" s="1"/>
      <c r="P167" s="1"/>
      <c r="Q167" s="1"/>
      <c r="R167" s="1"/>
      <c r="S167" s="1"/>
      <c r="T167">
        <f>VLOOKUP(C167,[1]DT!B$14:L$196,11,0)</f>
        <v>2106</v>
      </c>
      <c r="U167">
        <f t="shared" si="6"/>
        <v>0</v>
      </c>
      <c r="W167" t="s">
        <v>191</v>
      </c>
      <c r="X167">
        <v>1</v>
      </c>
      <c r="Y167">
        <f t="shared" si="7"/>
        <v>0</v>
      </c>
      <c r="AA167">
        <f>VLOOKUP(C167,[1]DT!B$14:AL$196,36,0)</f>
        <v>1</v>
      </c>
      <c r="AB167">
        <f t="shared" si="8"/>
        <v>0</v>
      </c>
    </row>
    <row r="168" spans="1:28" ht="14.45" customHeight="1" x14ac:dyDescent="0.25">
      <c r="A168" s="1">
        <v>165</v>
      </c>
      <c r="B168" s="1" t="s">
        <v>18</v>
      </c>
      <c r="C168" s="1">
        <v>725</v>
      </c>
      <c r="D168" s="1" t="s">
        <v>168</v>
      </c>
      <c r="E168" s="1" t="s">
        <v>20</v>
      </c>
      <c r="F168" s="1">
        <v>649</v>
      </c>
      <c r="G168" s="1">
        <v>734</v>
      </c>
      <c r="H168" s="1">
        <v>2</v>
      </c>
      <c r="I168" s="1">
        <v>0</v>
      </c>
      <c r="J168" s="1">
        <v>1</v>
      </c>
      <c r="K168" s="1">
        <v>0</v>
      </c>
      <c r="L168" s="1"/>
      <c r="M168" s="1"/>
      <c r="N168" s="1"/>
      <c r="O168" s="1"/>
      <c r="P168" s="1"/>
      <c r="Q168" s="1"/>
      <c r="R168" s="1"/>
      <c r="S168" s="1"/>
      <c r="T168">
        <f>VLOOKUP(C168,[1]DT!B$14:L$196,11,0)</f>
        <v>649</v>
      </c>
      <c r="U168">
        <f t="shared" si="6"/>
        <v>0</v>
      </c>
      <c r="W168" t="s">
        <v>192</v>
      </c>
      <c r="X168">
        <v>0</v>
      </c>
      <c r="Y168">
        <f t="shared" si="7"/>
        <v>0</v>
      </c>
      <c r="AA168">
        <f>VLOOKUP(C168,[1]DT!B$14:AL$196,36,0)</f>
        <v>2</v>
      </c>
      <c r="AB168">
        <f t="shared" si="8"/>
        <v>0</v>
      </c>
    </row>
    <row r="169" spans="1:28" ht="14.45" customHeight="1" x14ac:dyDescent="0.25">
      <c r="A169" s="1">
        <v>166</v>
      </c>
      <c r="B169" s="1" t="s">
        <v>18</v>
      </c>
      <c r="C169" s="1">
        <v>726</v>
      </c>
      <c r="D169" s="1" t="s">
        <v>169</v>
      </c>
      <c r="E169" s="1" t="s">
        <v>20</v>
      </c>
      <c r="F169" s="1">
        <v>1663</v>
      </c>
      <c r="G169" s="1">
        <v>1992</v>
      </c>
      <c r="H169" s="1">
        <v>2</v>
      </c>
      <c r="I169" s="1">
        <v>0</v>
      </c>
      <c r="J169" s="1">
        <v>1</v>
      </c>
      <c r="K169" s="1">
        <v>1</v>
      </c>
      <c r="L169" s="1"/>
      <c r="M169" s="1"/>
      <c r="N169" s="1"/>
      <c r="O169" s="1"/>
      <c r="P169" s="1"/>
      <c r="Q169" s="1"/>
      <c r="R169" s="1"/>
      <c r="S169" s="1"/>
      <c r="T169">
        <f>VLOOKUP(C169,[1]DT!B$14:L$196,11,0)</f>
        <v>1663</v>
      </c>
      <c r="U169">
        <f t="shared" si="6"/>
        <v>0</v>
      </c>
      <c r="W169" t="s">
        <v>191</v>
      </c>
      <c r="X169">
        <v>1</v>
      </c>
      <c r="Y169">
        <f t="shared" si="7"/>
        <v>0</v>
      </c>
      <c r="AA169">
        <f>VLOOKUP(C169,[1]DT!B$14:AL$196,36,0)</f>
        <v>2</v>
      </c>
      <c r="AB169">
        <f t="shared" si="8"/>
        <v>0</v>
      </c>
    </row>
    <row r="170" spans="1:28" ht="14.45" customHeight="1" x14ac:dyDescent="0.25">
      <c r="A170" s="1">
        <v>167</v>
      </c>
      <c r="B170" s="1" t="s">
        <v>18</v>
      </c>
      <c r="C170" s="1">
        <v>727</v>
      </c>
      <c r="D170" s="1" t="s">
        <v>170</v>
      </c>
      <c r="E170" s="1" t="s">
        <v>20</v>
      </c>
      <c r="F170" s="1">
        <v>685</v>
      </c>
      <c r="G170" s="1">
        <v>785</v>
      </c>
      <c r="H170" s="1">
        <v>2</v>
      </c>
      <c r="I170" s="1">
        <v>0</v>
      </c>
      <c r="J170" s="1">
        <v>2</v>
      </c>
      <c r="K170" s="1">
        <v>1</v>
      </c>
      <c r="L170" s="1"/>
      <c r="M170" s="1"/>
      <c r="N170" s="1"/>
      <c r="O170" s="1"/>
      <c r="P170" s="1"/>
      <c r="Q170" s="1"/>
      <c r="R170" s="1"/>
      <c r="S170" s="1"/>
      <c r="T170">
        <f>VLOOKUP(C170,[1]DT!B$14:L$196,11,0)</f>
        <v>685</v>
      </c>
      <c r="U170">
        <f t="shared" si="6"/>
        <v>0</v>
      </c>
      <c r="W170" t="s">
        <v>191</v>
      </c>
      <c r="X170">
        <v>1</v>
      </c>
      <c r="Y170">
        <f t="shared" si="7"/>
        <v>0</v>
      </c>
      <c r="AA170">
        <f>VLOOKUP(C170,[1]DT!B$14:AL$196,36,0)</f>
        <v>2</v>
      </c>
      <c r="AB170">
        <f t="shared" si="8"/>
        <v>0</v>
      </c>
    </row>
    <row r="171" spans="1:28" ht="14.45" customHeight="1" x14ac:dyDescent="0.25">
      <c r="A171" s="1">
        <v>168</v>
      </c>
      <c r="B171" s="1" t="s">
        <v>18</v>
      </c>
      <c r="C171" s="1">
        <v>728</v>
      </c>
      <c r="D171" s="1" t="s">
        <v>171</v>
      </c>
      <c r="E171" s="1" t="s">
        <v>20</v>
      </c>
      <c r="F171" s="1">
        <v>707</v>
      </c>
      <c r="G171" s="1">
        <v>794</v>
      </c>
      <c r="H171" s="1">
        <v>1</v>
      </c>
      <c r="I171" s="1">
        <v>0</v>
      </c>
      <c r="J171" s="1">
        <v>1</v>
      </c>
      <c r="K171" s="1">
        <v>1</v>
      </c>
      <c r="L171" s="1"/>
      <c r="M171" s="1"/>
      <c r="N171" s="1"/>
      <c r="O171" s="1"/>
      <c r="P171" s="1"/>
      <c r="Q171" s="1"/>
      <c r="R171" s="1"/>
      <c r="S171" s="1"/>
      <c r="T171">
        <f>VLOOKUP(C171,[1]DT!B$14:L$196,11,0)</f>
        <v>707</v>
      </c>
      <c r="U171">
        <f t="shared" si="6"/>
        <v>0</v>
      </c>
      <c r="W171" t="s">
        <v>191</v>
      </c>
      <c r="X171">
        <v>1</v>
      </c>
      <c r="Y171">
        <f t="shared" si="7"/>
        <v>0</v>
      </c>
      <c r="AA171">
        <f>VLOOKUP(C171,[1]DT!B$14:AL$196,36,0)</f>
        <v>1</v>
      </c>
      <c r="AB171">
        <f t="shared" si="8"/>
        <v>0</v>
      </c>
    </row>
    <row r="172" spans="1:28" x14ac:dyDescent="0.25">
      <c r="F172" s="10">
        <f>SUM(F4:F171)</f>
        <v>207405</v>
      </c>
      <c r="G172" s="10">
        <f>SUM(G4:G171)</f>
        <v>234591</v>
      </c>
    </row>
    <row r="173" spans="1:28" x14ac:dyDescent="0.25">
      <c r="G173" s="11">
        <f>G172-F172</f>
        <v>27186</v>
      </c>
    </row>
  </sheetData>
  <sheetProtection formatCells="0" formatColumns="0" formatRows="0" insertColumns="0" insertRows="0" insertHyperlinks="0" deleteColumns="0" deleteRows="0" sort="0" autoFilter="0" pivotTables="0"/>
  <autoFilter ref="AA3:AC171" xr:uid="{C5A5C588-0F28-45C4-8B41-81D8F6F432FC}"/>
  <sortState xmlns:xlrd2="http://schemas.microsoft.com/office/spreadsheetml/2017/richdata2" ref="A4:O171">
    <sortCondition ref="C4:C171"/>
  </sortState>
  <mergeCells count="10">
    <mergeCell ref="F2:G2"/>
    <mergeCell ref="L2:M2"/>
    <mergeCell ref="N2:O2"/>
    <mergeCell ref="P2:Q2"/>
    <mergeCell ref="R2:S2"/>
    <mergeCell ref="A2:A3"/>
    <mergeCell ref="B2:B3"/>
    <mergeCell ref="C2:C3"/>
    <mergeCell ref="D2:D3"/>
    <mergeCell ref="E2:E3"/>
  </mergeCells>
  <pageMargins left="0" right="0" top="0" bottom="0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Trang tính</vt:lpstr>
      </vt:variant>
      <vt:variant>
        <vt:i4>1</vt:i4>
      </vt:variant>
    </vt:vector>
  </HeadingPairs>
  <TitlesOfParts>
    <vt:vector size="1" baseType="lpstr">
      <vt:lpstr>dich-vu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Nhap-dich-vu</dc:title>
  <dc:subject>Spreadsheet export</dc:subject>
  <dc:creator>Maatwebsite</dc:creator>
  <cp:keywords>maatwebsite, excel, export</cp:keywords>
  <dc:description>Default spreadsheet export</dc:description>
  <cp:lastModifiedBy>CHUNG ANH</cp:lastModifiedBy>
  <dcterms:created xsi:type="dcterms:W3CDTF">2020-10-28T07:08:15Z</dcterms:created>
  <dcterms:modified xsi:type="dcterms:W3CDTF">2020-10-29T03:18:34Z</dcterms:modified>
  <cp:category>Excel</cp:category>
</cp:coreProperties>
</file>